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450"/>
  </bookViews>
  <sheets>
    <sheet name="願書（様式1）" sheetId="4" r:id="rId1"/>
    <sheet name="願書（様式1）【記入例】" sheetId="23" r:id="rId2"/>
    <sheet name="リスト" sheetId="1" state="hidden" r:id="rId3"/>
    <sheet name="一覧（縦）" sheetId="21" state="hidden" r:id="rId4"/>
    <sheet name="一覧（横）" sheetId="22" state="hidden" r:id="rId5"/>
  </sheets>
  <definedNames>
    <definedName name="_xlnm.Print_Area" localSheetId="0">'願書（様式1）'!$A$1:$Z$56</definedName>
    <definedName name="_xlnm.Print_Area" localSheetId="1">'願書（様式1）【記入例】'!$A$1:$Z$56</definedName>
    <definedName name="Z_CF6C3156_0958_4EC2_86AF_C57342A02B73_.wvu.PrintArea" localSheetId="0" hidden="1">'願書（様式1）'!$A$3:$AH$53</definedName>
    <definedName name="Z_CF6C3156_0958_4EC2_86AF_C57342A02B73_.wvu.PrintArea" localSheetId="1" hidden="1">'願書（様式1）【記入例】'!$A$3:$AH$53</definedName>
    <definedName name="Z_CF6C3156_0958_4EC2_86AF_C57342A02B73_.wvu.Rows" localSheetId="0" hidden="1">'願書（様式1）'!#REF!,'願書（様式1）'!#REF!,'願書（様式1）'!#REF!,'願書（様式1）'!#REF!,'願書（様式1）'!#REF!</definedName>
    <definedName name="Z_CF6C3156_0958_4EC2_86AF_C57342A02B73_.wvu.Rows" localSheetId="1" hidden="1">'願書（様式1）【記入例】'!#REF!,'願書（様式1）【記入例】'!#REF!,'願書（様式1）【記入例】'!#REF!,'願書（様式1）【記入例】'!#REF!,'願書（様式1）【記入例】'!#REF!</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23" l="1"/>
  <c r="H30" i="23"/>
  <c r="H31" i="23" s="1"/>
  <c r="AA31" i="23" s="1"/>
  <c r="B57" i="21"/>
  <c r="B56" i="21"/>
  <c r="B55" i="21"/>
  <c r="B54" i="21"/>
  <c r="B53" i="21"/>
  <c r="B52" i="21"/>
  <c r="B46" i="21"/>
  <c r="B40" i="21"/>
  <c r="B34" i="21"/>
  <c r="B51" i="21"/>
  <c r="B50" i="21"/>
  <c r="B45" i="21"/>
  <c r="B44" i="21"/>
  <c r="B39" i="21"/>
  <c r="B38" i="21"/>
  <c r="B33" i="21"/>
  <c r="B32" i="21"/>
  <c r="B49" i="21"/>
  <c r="B43" i="21"/>
  <c r="B37" i="21"/>
  <c r="B31" i="21"/>
  <c r="B48" i="21"/>
  <c r="B42" i="21"/>
  <c r="B36" i="21"/>
  <c r="B30" i="21"/>
  <c r="B47" i="21"/>
  <c r="B41" i="21"/>
  <c r="B35" i="21"/>
  <c r="B29" i="21"/>
  <c r="B23" i="21"/>
  <c r="B24" i="21"/>
  <c r="B25" i="21"/>
  <c r="B26" i="21"/>
  <c r="B22" i="21"/>
  <c r="B16" i="21"/>
  <c r="B17" i="21"/>
  <c r="B18" i="21"/>
  <c r="B19" i="21"/>
  <c r="B20" i="21"/>
  <c r="B15" i="21"/>
  <c r="B14" i="21"/>
  <c r="B12" i="21"/>
  <c r="B13" i="21" s="1"/>
  <c r="N20" i="4" s="1"/>
  <c r="B11" i="21"/>
  <c r="B10" i="21"/>
  <c r="B9" i="21"/>
  <c r="B8" i="21"/>
  <c r="B7" i="21"/>
  <c r="B6" i="21"/>
  <c r="B5" i="21"/>
  <c r="B4" i="21"/>
  <c r="B3" i="21"/>
  <c r="B2" i="21"/>
  <c r="B1" i="21"/>
  <c r="U30" i="4" l="1"/>
  <c r="B27" i="21" s="1"/>
  <c r="H30" i="4"/>
  <c r="B21" i="21" s="1"/>
  <c r="H31" i="4" l="1"/>
  <c r="AA31" i="4" l="1"/>
  <c r="B28" i="21"/>
  <c r="A1" i="22" s="1" a="1"/>
  <c r="A1" i="22" s="1"/>
  <c r="BE2" i="22"/>
  <c r="BD2" i="22"/>
  <c r="BC2" i="22"/>
  <c r="BB2" i="22"/>
  <c r="BA2"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2" i="22"/>
  <c r="BE1" i="22"/>
  <c r="BD1" i="22"/>
  <c r="BC1" i="22"/>
  <c r="BB1" i="22"/>
  <c r="BA1" i="22"/>
  <c r="AZ1" i="22"/>
  <c r="AY1" i="22"/>
  <c r="AX1" i="22"/>
  <c r="AW1" i="22"/>
  <c r="AV1" i="22"/>
  <c r="AU1" i="22"/>
  <c r="AT1" i="22"/>
  <c r="AS1" i="22"/>
  <c r="AR1" i="22"/>
  <c r="AQ1" i="22"/>
  <c r="AP1" i="22"/>
  <c r="AO1" i="22"/>
  <c r="AN1" i="22"/>
  <c r="AM1" i="22"/>
  <c r="AL1" i="22"/>
  <c r="AK1" i="22"/>
  <c r="AJ1" i="22"/>
  <c r="AI1" i="22"/>
  <c r="AH1" i="22"/>
  <c r="AG1" i="22"/>
  <c r="AF1" i="22"/>
  <c r="AE1" i="22"/>
  <c r="AD1" i="22"/>
  <c r="AC1" i="22"/>
  <c r="AB1" i="22"/>
  <c r="AA1" i="22"/>
  <c r="Z1" i="22"/>
  <c r="Y1" i="22"/>
  <c r="X1" i="22"/>
  <c r="W1" i="22"/>
  <c r="V1" i="22"/>
  <c r="U1" i="22"/>
  <c r="T1" i="22"/>
  <c r="S1" i="22"/>
  <c r="R1" i="22"/>
  <c r="Q1" i="22"/>
  <c r="P1" i="22"/>
  <c r="O1" i="22"/>
  <c r="N1" i="22"/>
  <c r="M1" i="22"/>
  <c r="L1" i="22"/>
  <c r="K1" i="22"/>
  <c r="J1" i="22"/>
  <c r="I1" i="22"/>
  <c r="H1" i="22"/>
  <c r="G1" i="22"/>
  <c r="F1" i="22"/>
  <c r="E1" i="22"/>
  <c r="D1" i="22"/>
  <c r="C1" i="22"/>
  <c r="B1" i="22"/>
</calcChain>
</file>

<file path=xl/comments1.xml><?xml version="1.0" encoding="utf-8"?>
<comments xmlns="http://schemas.openxmlformats.org/spreadsheetml/2006/main">
  <authors>
    <author>作成者</author>
  </authors>
  <commentList>
    <comment ref="A18" authorId="0" shapeId="0">
      <text>
        <r>
          <rPr>
            <sz val="9"/>
            <color indexed="81"/>
            <rFont val="MS P ゴシック"/>
            <family val="3"/>
            <charset val="128"/>
          </rPr>
          <t xml:space="preserve">在籍課程をプルダウンより選択してください。
</t>
        </r>
      </text>
    </comment>
    <comment ref="N20" authorId="0" shapeId="0">
      <text>
        <r>
          <rPr>
            <sz val="9"/>
            <color indexed="81"/>
            <rFont val="MS P ゴシック"/>
            <family val="3"/>
            <charset val="128"/>
          </rPr>
          <t>グレーの項目は入力不要です。</t>
        </r>
      </text>
    </comment>
    <comment ref="A24" authorId="0" shapeId="0">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4" authorId="0" shapeId="0">
      <text>
        <r>
          <rPr>
            <sz val="9"/>
            <color indexed="81"/>
            <rFont val="MS P ゴシック"/>
            <family val="3"/>
            <charset val="128"/>
          </rPr>
          <t>学費免除額がある場合は差し引き、実際に学校へ支払う金額のみ記入。</t>
        </r>
      </text>
    </comment>
    <comment ref="N25" authorId="0" shapeId="0">
      <text>
        <r>
          <rPr>
            <sz val="9"/>
            <color indexed="81"/>
            <rFont val="MS P ゴシック"/>
            <family val="3"/>
            <charset val="128"/>
          </rPr>
          <t>教科書代やパソコン代など、勉強に必要な教材の購入に充てる費用</t>
        </r>
      </text>
    </comment>
    <comment ref="N26" authorId="0" shapeId="0">
      <text>
        <r>
          <rPr>
            <sz val="9"/>
            <color indexed="81"/>
            <rFont val="MS P ゴシック"/>
            <family val="3"/>
            <charset val="128"/>
          </rPr>
          <t>学生本人の負担分</t>
        </r>
      </text>
    </comment>
    <comment ref="A27" authorId="0" shapeId="0">
      <text>
        <r>
          <rPr>
            <sz val="9"/>
            <color indexed="81"/>
            <rFont val="MS P ゴシック"/>
            <family val="3"/>
            <charset val="128"/>
          </rPr>
          <t>2022/4～2023/3に支給される給付型奨学金（一時金含む）の金額÷12ヶ月　を記入する。　</t>
        </r>
      </text>
    </comment>
    <comment ref="H30" authorId="0" shapeId="0">
      <text>
        <r>
          <rPr>
            <sz val="9"/>
            <color indexed="81"/>
            <rFont val="MS P ゴシック"/>
            <family val="3"/>
            <charset val="128"/>
          </rPr>
          <t>グレーの項目は入力不要です。</t>
        </r>
      </text>
    </comment>
    <comment ref="U30" authorId="0" shapeId="0">
      <text>
        <r>
          <rPr>
            <sz val="9"/>
            <color indexed="81"/>
            <rFont val="MS P ゴシック"/>
            <family val="3"/>
            <charset val="128"/>
          </rPr>
          <t>グレーの項目は入力不要です。</t>
        </r>
      </text>
    </comment>
    <comment ref="H31" authorId="0" shapeId="0">
      <text>
        <r>
          <rPr>
            <sz val="9"/>
            <color indexed="81"/>
            <rFont val="MS P ゴシック"/>
            <family val="3"/>
            <charset val="128"/>
          </rPr>
          <t>グレーの項目は入力不要です。</t>
        </r>
      </text>
    </comment>
  </commentList>
</comments>
</file>

<file path=xl/comments2.xml><?xml version="1.0" encoding="utf-8"?>
<comments xmlns="http://schemas.openxmlformats.org/spreadsheetml/2006/main">
  <authors>
    <author>作成者</author>
  </authors>
  <commentList>
    <comment ref="A18" authorId="0" shapeId="0">
      <text>
        <r>
          <rPr>
            <sz val="9"/>
            <color indexed="81"/>
            <rFont val="MS P ゴシック"/>
            <family val="3"/>
            <charset val="128"/>
          </rPr>
          <t xml:space="preserve">在籍課程をプルダウンより選択してください。
</t>
        </r>
      </text>
    </comment>
    <comment ref="N20" authorId="0" shapeId="0">
      <text>
        <r>
          <rPr>
            <sz val="9"/>
            <color indexed="81"/>
            <rFont val="MS P ゴシック"/>
            <family val="3"/>
            <charset val="128"/>
          </rPr>
          <t>グレーの項目は入力不要です。</t>
        </r>
      </text>
    </comment>
    <comment ref="A24" authorId="0" shapeId="0">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4" authorId="0" shapeId="0">
      <text>
        <r>
          <rPr>
            <sz val="9"/>
            <color indexed="81"/>
            <rFont val="MS P ゴシック"/>
            <family val="3"/>
            <charset val="128"/>
          </rPr>
          <t>学費免除額がある場合は差し引き、実際に学校へ支払う金額のみ記入。</t>
        </r>
      </text>
    </comment>
    <comment ref="N25" authorId="0" shapeId="0">
      <text>
        <r>
          <rPr>
            <sz val="9"/>
            <color indexed="81"/>
            <rFont val="MS P ゴシック"/>
            <family val="3"/>
            <charset val="128"/>
          </rPr>
          <t>教科書代やパソコン代など、勉強に必要な教材の購入に充てる費用</t>
        </r>
      </text>
    </comment>
    <comment ref="N26" authorId="0" shapeId="0">
      <text>
        <r>
          <rPr>
            <sz val="9"/>
            <color indexed="81"/>
            <rFont val="MS P ゴシック"/>
            <family val="3"/>
            <charset val="128"/>
          </rPr>
          <t>学生本人の負担分</t>
        </r>
      </text>
    </comment>
    <comment ref="A27" authorId="0" shapeId="0">
      <text>
        <r>
          <rPr>
            <sz val="9"/>
            <color indexed="81"/>
            <rFont val="MS P ゴシック"/>
            <family val="3"/>
            <charset val="128"/>
          </rPr>
          <t>2022/4～2023/3に支給される給付型奨学金（一時金含む）の金額÷12ヶ月　を記入する。　</t>
        </r>
      </text>
    </comment>
    <comment ref="H30" authorId="0" shapeId="0">
      <text>
        <r>
          <rPr>
            <sz val="9"/>
            <color indexed="81"/>
            <rFont val="MS P ゴシック"/>
            <family val="3"/>
            <charset val="128"/>
          </rPr>
          <t>グレーの項目は入力不要です。</t>
        </r>
      </text>
    </comment>
    <comment ref="U30" authorId="0" shapeId="0">
      <text>
        <r>
          <rPr>
            <sz val="9"/>
            <color indexed="81"/>
            <rFont val="MS P ゴシック"/>
            <family val="3"/>
            <charset val="128"/>
          </rPr>
          <t>グレーの項目は入力不要です。</t>
        </r>
      </text>
    </comment>
    <comment ref="H31" authorId="0" shapeId="0">
      <text>
        <r>
          <rPr>
            <sz val="9"/>
            <color indexed="81"/>
            <rFont val="MS P ゴシック"/>
            <family val="3"/>
            <charset val="128"/>
          </rPr>
          <t>グレーの項目は入力不要です。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<sst xmlns="http://schemas.openxmlformats.org/spreadsheetml/2006/main" count="317" uniqueCount="166">
  <si>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</si>
  <si>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</si>
  <si>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</si>
  <si>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</si>
  <si>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</si>
  <si>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まで</t>
    <phoneticPr fontId="7"/>
  </si>
  <si>
    <t>月</t>
    <rPh sb="0" eb="1">
      <t>ツキ</t>
    </rPh>
    <phoneticPr fontId="7"/>
  </si>
  <si>
    <t>年</t>
    <rPh sb="0" eb="1">
      <t>ネン</t>
    </rPh>
    <phoneticPr fontId="7"/>
  </si>
  <si>
    <t>から</t>
    <phoneticPr fontId="7"/>
  </si>
  <si>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</si>
  <si>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</si>
  <si>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</si>
  <si>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</si>
  <si>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奨学金名</t>
    <rPh sb="0" eb="3">
      <t>ショウガクキン</t>
    </rPh>
    <rPh sb="3" eb="4">
      <t>メイ</t>
    </rPh>
    <phoneticPr fontId="7"/>
  </si>
  <si>
    <t>円</t>
    <rPh sb="0" eb="1">
      <t>エン</t>
    </rPh>
    <phoneticPr fontId="1"/>
  </si>
  <si>
    <t>収入―支出</t>
    <rPh sb="0" eb="2">
      <t>シュウニュウ</t>
    </rPh>
    <rPh sb="3" eb="5">
      <t>シシュツ</t>
    </rPh>
    <phoneticPr fontId="1"/>
  </si>
  <si>
    <t>合計</t>
    <rPh sb="0" eb="2">
      <t>ゴウケイ</t>
    </rPh>
    <phoneticPr fontId="7"/>
  </si>
  <si>
    <t>歳）</t>
    <rPh sb="0" eb="1">
      <t>サイ</t>
    </rPh>
    <phoneticPr fontId="7"/>
  </si>
  <si>
    <t>日</t>
    <rPh sb="0" eb="1">
      <t>ニチ</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</si>
  <si>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</si>
  <si>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</si>
  <si>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</si>
  <si>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</si>
  <si>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漢字
(ある場合)</t>
    <rPh sb="0" eb="2">
      <t>カンジ</t>
    </rPh>
    <rPh sb="6" eb="8">
      <t>バアイ</t>
    </rPh>
    <phoneticPr fontId="1"/>
  </si>
  <si>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</si>
  <si>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</si>
  <si>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</si>
  <si>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</si>
  <si>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</si>
  <si>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</si>
  <si>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</si>
  <si>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</si>
  <si>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</si>
  <si>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●応募者の経済状況（令和4年度見込み）</t>
    <rPh sb="1" eb="4">
      <t>オウボシャ</t>
    </rPh>
    <rPh sb="5" eb="7">
      <t>ケイザイ</t>
    </rPh>
    <rPh sb="7" eb="9">
      <t>ジョウキョウ</t>
    </rPh>
    <rPh sb="10" eb="12">
      <t>レイワ</t>
    </rPh>
    <rPh sb="13" eb="15">
      <t>ネンド</t>
    </rPh>
    <rPh sb="15" eb="17">
      <t>ミコ</t>
    </rPh>
    <phoneticPr fontId="7"/>
  </si>
  <si>
    <t>学籍状況（令和4年4月1日時点）</t>
    <rPh sb="0" eb="2">
      <t>ガクセキ</t>
    </rPh>
    <rPh sb="2" eb="4">
      <t>ジョウキョウ</t>
    </rPh>
    <rPh sb="5" eb="7">
      <t>レイワ</t>
    </rPh>
    <rPh sb="8" eb="9">
      <t>ネン</t>
    </rPh>
    <rPh sb="10" eb="11">
      <t>ガツ</t>
    </rPh>
    <rPh sb="12" eb="13">
      <t>ニチ</t>
    </rPh>
    <rPh sb="13" eb="15">
      <t>ジテン</t>
    </rPh>
    <phoneticPr fontId="7"/>
  </si>
  <si>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</si>
  <si>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</si>
  <si>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</si>
  <si>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</si>
  <si>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ﾌﾘｶﾞﾅ
（半角）</t>
    <rPh sb="7" eb="9">
      <t>ハンカク</t>
    </rPh>
    <phoneticPr fontId="1"/>
  </si>
  <si>
    <t>ローマ字
（大文字）</t>
    <rPh sb="3" eb="4">
      <t>ジ</t>
    </rPh>
    <rPh sb="6" eb="9">
      <t>オオモジ</t>
    </rPh>
    <phoneticPr fontId="1"/>
  </si>
  <si>
    <t>★選択してください</t>
    <rPh sb="1" eb="3">
      <t>センタク</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</si>
  <si>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</si>
  <si>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専攻</t>
    <rPh sb="0" eb="2">
      <t>センコウ</t>
    </rPh>
    <phoneticPr fontId="1"/>
  </si>
  <si>
    <t>（令和4年4月1日時点で</t>
    <rPh sb="1" eb="3">
      <t>レイワ</t>
    </rPh>
    <rPh sb="4" eb="5">
      <t>ネン</t>
    </rPh>
    <rPh sb="6" eb="7">
      <t>ガツ</t>
    </rPh>
    <rPh sb="8" eb="9">
      <t>ニチ</t>
    </rPh>
    <rPh sb="9" eb="11">
      <t>ジテン</t>
    </rPh>
    <phoneticPr fontId="7"/>
  </si>
  <si>
    <t>男</t>
    <rPh sb="0" eb="1">
      <t>オトコ</t>
    </rPh>
    <phoneticPr fontId="1"/>
  </si>
  <si>
    <t>⑩住居費</t>
    <rPh sb="1" eb="4">
      <t>ジュウキョヒ</t>
    </rPh>
    <phoneticPr fontId="7"/>
  </si>
  <si>
    <t>学士課程</t>
    <rPh sb="0" eb="2">
      <t>ガクシ</t>
    </rPh>
    <rPh sb="2" eb="4">
      <t>カテイ</t>
    </rPh>
    <phoneticPr fontId="1"/>
  </si>
  <si>
    <t>修士（博士前期）課程</t>
    <rPh sb="0" eb="2">
      <t>シュウシ</t>
    </rPh>
    <rPh sb="3" eb="5">
      <t>ハカセ</t>
    </rPh>
    <rPh sb="5" eb="7">
      <t>ゼンキ</t>
    </rPh>
    <rPh sb="8" eb="10">
      <t>カテイ</t>
    </rPh>
    <phoneticPr fontId="1"/>
  </si>
  <si>
    <t>博士（博士後期）課程</t>
    <rPh sb="0" eb="2">
      <t>ハカセ</t>
    </rPh>
    <rPh sb="3" eb="5">
      <t>ハカセ</t>
    </rPh>
    <rPh sb="5" eb="7">
      <t>コウキ</t>
    </rPh>
    <rPh sb="8" eb="10">
      <t>カテイ</t>
    </rPh>
    <phoneticPr fontId="1"/>
  </si>
  <si>
    <t>高等専門学校（本科）</t>
    <rPh sb="0" eb="2">
      <t>コウトウ</t>
    </rPh>
    <rPh sb="2" eb="4">
      <t>センモン</t>
    </rPh>
    <rPh sb="4" eb="6">
      <t>ガッコウ</t>
    </rPh>
    <rPh sb="7" eb="9">
      <t>ホンカ</t>
    </rPh>
    <phoneticPr fontId="1"/>
  </si>
  <si>
    <t>高等専門学校（専攻科）</t>
    <rPh sb="0" eb="6">
      <t>コウトウセンモンガッコウ</t>
    </rPh>
    <rPh sb="7" eb="10">
      <t>センコウカ</t>
    </rPh>
    <phoneticPr fontId="1"/>
  </si>
  <si>
    <t>合計　</t>
    <rPh sb="0" eb="2">
      <t>ゴウケイ</t>
    </rPh>
    <phoneticPr fontId="7"/>
  </si>
  <si>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</si>
  <si>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</si>
  <si>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</si>
  <si>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</si>
  <si>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</si>
  <si>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</si>
  <si>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⑧教材費</t>
    <rPh sb="1" eb="4">
      <t>キョウザイヒ</t>
    </rPh>
    <phoneticPr fontId="7"/>
  </si>
  <si>
    <t>⑨食費</t>
    <rPh sb="1" eb="3">
      <t>ショクヒ</t>
    </rPh>
    <phoneticPr fontId="7"/>
  </si>
  <si>
    <t>●他の奨学金受給・申請状況（一時金含む）
　※令和4年4月～令和5年3月までに受給（予定を含む）する給付型奨学金のみ記入すること。</t>
    <rPh sb="23" eb="25">
      <t>レイワ</t>
    </rPh>
    <rPh sb="26" eb="27">
      <t>ネン</t>
    </rPh>
    <rPh sb="28" eb="29">
      <t>ガツ</t>
    </rPh>
    <rPh sb="30" eb="32">
      <t>レイワ</t>
    </rPh>
    <rPh sb="33" eb="34">
      <t>ネン</t>
    </rPh>
    <rPh sb="35" eb="36">
      <t>ガツ</t>
    </rPh>
    <rPh sb="39" eb="41">
      <t>ジュキュウ</t>
    </rPh>
    <rPh sb="42" eb="44">
      <t>ヨテイ</t>
    </rPh>
    <rPh sb="45" eb="46">
      <t>フク</t>
    </rPh>
    <rPh sb="50" eb="53">
      <t>キュウフガタ</t>
    </rPh>
    <rPh sb="53" eb="56">
      <t>ショウガクキン</t>
    </rPh>
    <rPh sb="58" eb="60">
      <t>キニュウ</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</si>
  <si>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</si>
  <si>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</si>
  <si>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</si>
  <si>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</si>
  <si>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★在籍課程を選択してください</t>
    <rPh sb="1" eb="3">
      <t>ザイセキ</t>
    </rPh>
    <rPh sb="3" eb="5">
      <t>カテイ</t>
    </rPh>
    <rPh sb="6" eb="8">
      <t>センタク</t>
    </rPh>
    <phoneticPr fontId="1"/>
  </si>
  <si>
    <t>⑪その他
（光熱費・通信費・交通費等）</t>
    <rPh sb="3" eb="4">
      <t>タ</t>
    </rPh>
    <rPh sb="6" eb="9">
      <t>コウネツヒ</t>
    </rPh>
    <rPh sb="10" eb="13">
      <t>ツウシンヒ</t>
    </rPh>
    <rPh sb="14" eb="17">
      <t>コウツウヒ</t>
    </rPh>
    <rPh sb="17" eb="18">
      <t>トウ</t>
    </rPh>
    <phoneticPr fontId="7"/>
  </si>
  <si>
    <t>令和4年度JEES留学生奨学金（コロナ対応特別枠）願書</t>
    <rPh sb="0" eb="2">
      <t>レイワ</t>
    </rPh>
    <rPh sb="3" eb="5">
      <t>ネンド</t>
    </rPh>
    <rPh sb="9" eb="12">
      <t>リュウガクセイ</t>
    </rPh>
    <rPh sb="12" eb="15">
      <t>ショウガクキン</t>
    </rPh>
    <rPh sb="19" eb="24">
      <t>タイオウトクベツワク</t>
    </rPh>
    <rPh sb="25" eb="27">
      <t>ガンショ</t>
    </rPh>
    <phoneticPr fontId="7"/>
  </si>
  <si>
    <t>国籍・地域</t>
    <rPh sb="0" eb="2">
      <t>コクセキ</t>
    </rPh>
    <rPh sb="3" eb="5">
      <t>チイキ</t>
    </rPh>
    <phoneticPr fontId="7"/>
  </si>
  <si>
    <t>性別</t>
    <rPh sb="0" eb="2">
      <t>セイベツ</t>
    </rPh>
    <phoneticPr fontId="1"/>
  </si>
  <si>
    <t>コロナ影響</t>
    <rPh sb="3" eb="5">
      <t>エイキョウ</t>
    </rPh>
    <phoneticPr fontId="1"/>
  </si>
  <si>
    <t>アルバイトに就けない</t>
    <rPh sb="6" eb="7">
      <t>ツ</t>
    </rPh>
    <phoneticPr fontId="1"/>
  </si>
  <si>
    <t>仕送り額が減少した</t>
    <rPh sb="0" eb="2">
      <t>シオク</t>
    </rPh>
    <rPh sb="3" eb="4">
      <t>ガク</t>
    </rPh>
    <rPh sb="5" eb="7">
      <t>ゲンショウ</t>
    </rPh>
    <phoneticPr fontId="1"/>
  </si>
  <si>
    <t>大学のオンライン授業等に対応するための費用がかかる</t>
    <rPh sb="0" eb="2">
      <t>ダイガク</t>
    </rPh>
    <rPh sb="8" eb="10">
      <t>ジュギョウ</t>
    </rPh>
    <rPh sb="10" eb="11">
      <t>トウ</t>
    </rPh>
    <rPh sb="12" eb="14">
      <t>タイオウ</t>
    </rPh>
    <rPh sb="19" eb="21">
      <t>ヒヨウ</t>
    </rPh>
    <phoneticPr fontId="1"/>
  </si>
  <si>
    <t>マスク、アルコール等の感染対策用品への出費が増えた</t>
    <rPh sb="9" eb="10">
      <t>ナド</t>
    </rPh>
    <rPh sb="11" eb="13">
      <t>カンセン</t>
    </rPh>
    <rPh sb="13" eb="15">
      <t>タイサク</t>
    </rPh>
    <rPh sb="15" eb="17">
      <t>ヨウヒン</t>
    </rPh>
    <rPh sb="19" eb="21">
      <t>シュッピ</t>
    </rPh>
    <rPh sb="22" eb="23">
      <t>フ</t>
    </rPh>
    <phoneticPr fontId="1"/>
  </si>
  <si>
    <t>アルバイトを失業した</t>
    <rPh sb="6" eb="8">
      <t>シツギョウ</t>
    </rPh>
    <phoneticPr fontId="1"/>
  </si>
  <si>
    <t>アルバイト収入が減少した</t>
    <rPh sb="5" eb="7">
      <t>シュウニュウ</t>
    </rPh>
    <rPh sb="8" eb="10">
      <t>ゲンショウ</t>
    </rPh>
    <phoneticPr fontId="1"/>
  </si>
  <si>
    <t>具体的な内容（500文字以内）</t>
    <rPh sb="0" eb="3">
      <t>グタイテキ</t>
    </rPh>
    <rPh sb="4" eb="6">
      <t>ナイヨウ</t>
    </rPh>
    <rPh sb="10" eb="12">
      <t>モジ</t>
    </rPh>
    <rPh sb="12" eb="14">
      <t>イナイ</t>
    </rPh>
    <phoneticPr fontId="1"/>
  </si>
  <si>
    <t>新型コロナウイルス感染症の感染拡大により、
最も大きく受けた経済的影響を1つ選択すること。</t>
    <rPh sb="13" eb="15">
      <t>カンセン</t>
    </rPh>
    <rPh sb="15" eb="17">
      <t>カクダイ</t>
    </rPh>
    <rPh sb="22" eb="23">
      <t>モット</t>
    </rPh>
    <rPh sb="24" eb="25">
      <t>オオ</t>
    </rPh>
    <rPh sb="27" eb="28">
      <t>ウ</t>
    </rPh>
    <rPh sb="30" eb="33">
      <t>ケイザイテキ</t>
    </rPh>
    <rPh sb="38" eb="40">
      <t>センタク</t>
    </rPh>
    <phoneticPr fontId="1"/>
  </si>
  <si>
    <t>その他</t>
    <rPh sb="2" eb="3">
      <t>タ</t>
    </rPh>
    <phoneticPr fontId="1"/>
  </si>
  <si>
    <t>概要・テーマ</t>
    <rPh sb="0" eb="2">
      <t>ガイヨウ</t>
    </rPh>
    <phoneticPr fontId="1"/>
  </si>
  <si>
    <t>●新型コロナウイルス感染症の影響により経済的に困窮している状況</t>
    <rPh sb="1" eb="3">
      <t>シンガタ</t>
    </rPh>
    <rPh sb="10" eb="13">
      <t>カンセンショウ</t>
    </rPh>
    <rPh sb="14" eb="16">
      <t>エイキョウ</t>
    </rPh>
    <rPh sb="19" eb="22">
      <t>ケイザイテキ</t>
    </rPh>
    <rPh sb="23" eb="25">
      <t>コンキュウ</t>
    </rPh>
    <rPh sb="29" eb="31">
      <t>ジョウキョウ</t>
    </rPh>
    <phoneticPr fontId="1"/>
  </si>
  <si>
    <t>推薦順位</t>
    <rPh sb="0" eb="2">
      <t>スイセン</t>
    </rPh>
    <rPh sb="2" eb="4">
      <t>ジュンイ</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</si>
  <si>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</si>
  <si>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★順位を選択してください</t>
    <rPh sb="1" eb="3">
      <t>ジュンイ</t>
    </rPh>
    <rPh sb="4" eb="6">
      <t>センタク</t>
    </rPh>
    <phoneticPr fontId="1"/>
  </si>
  <si>
    <t>●今後の学習・研究計画</t>
    <rPh sb="1" eb="3">
      <t>コンゴ</t>
    </rPh>
    <rPh sb="4" eb="6">
      <t>ガクシュウ</t>
    </rPh>
    <rPh sb="7" eb="9">
      <t>ケンキュウ</t>
    </rPh>
    <rPh sb="9" eb="11">
      <t>ケイカク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</si>
  <si>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</si>
  <si>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具体的な内容（300文字以内）</t>
    <rPh sb="0" eb="3">
      <t>グタイテキ</t>
    </rPh>
    <rPh sb="4" eb="6">
      <t>ナイヨウ</t>
    </rPh>
    <rPh sb="10" eb="12">
      <t>モジ</t>
    </rPh>
    <rPh sb="12" eb="14">
      <t>イナイ</t>
    </rPh>
    <phoneticPr fontId="1"/>
  </si>
  <si>
    <t>●将来構想
　※学業修了後どのような進路を希望するか。また将来どのような職業・仕事に就きたいと思うか（300文字以内）。</t>
    <rPh sb="1" eb="5">
      <t>ショウライコウソウ</t>
    </rPh>
    <rPh sb="8" eb="10">
      <t>ガクギョウ</t>
    </rPh>
    <rPh sb="10" eb="12">
      <t>シュウリョウ</t>
    </rPh>
    <rPh sb="12" eb="13">
      <t>ゴ</t>
    </rPh>
    <rPh sb="18" eb="20">
      <t>シンロ</t>
    </rPh>
    <rPh sb="21" eb="23">
      <t>キボウ</t>
    </rPh>
    <rPh sb="29" eb="31">
      <t>ショウライ</t>
    </rPh>
    <rPh sb="36" eb="38">
      <t>ショクギョウ</t>
    </rPh>
    <rPh sb="39" eb="41">
      <t>シゴト</t>
    </rPh>
    <rPh sb="42" eb="43">
      <t>ツ</t>
    </rPh>
    <rPh sb="47" eb="48">
      <t>オモ</t>
    </rPh>
    <rPh sb="54" eb="56">
      <t>モジ</t>
    </rPh>
    <rPh sb="56" eb="58">
      <t>イナイ</t>
    </rPh>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</si>
  <si>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</si>
  <si>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 xml:space="preserve">   私は、本奨学金の募集・推薦要項の全記載内容に同意・了承の上、令和4年度JEES留学生奨学金（コロナ対応特別枠）の奨学生として採用願いたく、願書の記載事項に相違ありませんので、ここに申請いたします。また、募集・推薦要項13(2)①から③及び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2" eb="57">
      <t>タイオウトクベツワク</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0" eb="121">
      <t>オヨ</t>
    </rPh>
    <rPh sb="124" eb="126">
      <t>モクテキ</t>
    </rPh>
    <rPh sb="128" eb="130">
      <t>ガンショ</t>
    </rPh>
    <rPh sb="131" eb="133">
      <t>キサイ</t>
    </rPh>
    <rPh sb="133" eb="135">
      <t>ジコウ</t>
    </rPh>
    <rPh sb="136" eb="138">
      <t>キフ</t>
    </rPh>
    <rPh sb="138" eb="139">
      <t>シャ</t>
    </rPh>
    <rPh sb="140" eb="142">
      <t>カイジ</t>
    </rPh>
    <rPh sb="143" eb="145">
      <t>テイキョウ</t>
    </rPh>
    <rPh sb="150" eb="152">
      <t>ドウイ</t>
    </rPh>
    <rPh sb="161" eb="164">
      <t>ショウガクセイ</t>
    </rPh>
    <rPh sb="176" eb="177">
      <t>タ</t>
    </rPh>
    <rPh sb="178" eb="181">
      <t>ショウガクキン</t>
    </rPh>
    <rPh sb="182" eb="184">
      <t>ジュキュウ</t>
    </rPh>
    <rPh sb="189" eb="191">
      <t>モクテキ</t>
    </rPh>
    <rPh sb="195" eb="196">
      <t>ホン</t>
    </rPh>
    <rPh sb="196" eb="199">
      <t>ショウガクキン</t>
    </rPh>
    <rPh sb="200" eb="202">
      <t>ジタイ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</si>
  <si>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</si>
  <si>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カナ氏名</t>
  </si>
  <si>
    <t>ローマ字氏名</t>
  </si>
  <si>
    <t>漢字氏名</t>
  </si>
  <si>
    <t>学校名</t>
  </si>
  <si>
    <t>学部・研究科</t>
  </si>
  <si>
    <t>専攻</t>
  </si>
  <si>
    <t>在籍課程</t>
  </si>
  <si>
    <t>学年</t>
  </si>
  <si>
    <t>入学年月</t>
  </si>
  <si>
    <t>卒業年月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</si>
  <si>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</si>
  <si>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</si>
  <si>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</si>
  <si>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</si>
  <si>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</si>
  <si>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</si>
  <si>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</si>
  <si>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</si>
  <si>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</si>
  <si>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</si>
  <si>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</si>
  <si>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</si>
  <si>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⑧教材費</t>
  </si>
  <si>
    <t>⑨食費</t>
  </si>
  <si>
    <t>⑩住居費</t>
  </si>
  <si>
    <t>⑪その他
（光熱費・通信費・交通費等）</t>
  </si>
  <si>
    <t>支出合計</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</si>
  <si>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</si>
  <si>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</si>
  <si>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</si>
  <si>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</si>
  <si>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</si>
  <si>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</si>
  <si>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</si>
  <si>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</si>
  <si>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</si>
  <si>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</si>
  <si>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</si>
  <si>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</si>
  <si>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</si>
  <si>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</si>
  <si>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</si>
  <si>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</si>
  <si>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</si>
  <si>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</si>
  <si>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</si>
  <si>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</si>
  <si>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</si>
  <si>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</si>
  <si>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</si>
  <si>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</si>
  <si>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</si>
  <si>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</si>
  <si>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</si>
  <si>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</si>
  <si>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コロナ理由</t>
    <rPh sb="3" eb="5">
      <t>リユウ</t>
    </rPh>
    <phoneticPr fontId="1"/>
  </si>
  <si>
    <t>コロナ理由（内容）</t>
    <rPh sb="3" eb="5">
      <t>リユウ</t>
    </rPh>
    <rPh sb="6" eb="8">
      <t>ナイヨウ</t>
    </rPh>
    <phoneticPr fontId="1"/>
  </si>
  <si>
    <t>ｷｮｳｶｲ　ﾀﾛｳ</t>
  </si>
  <si>
    <t>KYOUKAI　TARO</t>
  </si>
  <si>
    <t>協会　太郎</t>
    <rPh sb="0" eb="2">
      <t>キョウカイ</t>
    </rPh>
    <rPh sb="3" eb="5">
      <t>タロウ</t>
    </rPh>
    <phoneticPr fontId="1"/>
  </si>
  <si>
    <t>日本国際教育大学</t>
    <rPh sb="0" eb="2">
      <t>ニホン</t>
    </rPh>
    <rPh sb="2" eb="4">
      <t>コクサイ</t>
    </rPh>
    <rPh sb="4" eb="6">
      <t>キョウイク</t>
    </rPh>
    <rPh sb="6" eb="8">
      <t>ダイガク</t>
    </rPh>
    <phoneticPr fontId="1"/>
  </si>
  <si>
    <t>工学研究科</t>
    <rPh sb="0" eb="2">
      <t>コウガク</t>
    </rPh>
    <rPh sb="2" eb="5">
      <t>ケンキュウカ</t>
    </rPh>
    <phoneticPr fontId="1"/>
  </si>
  <si>
    <t>情報専攻</t>
    <rPh sb="0" eb="2">
      <t>ジョウホウ</t>
    </rPh>
    <rPh sb="2" eb="4">
      <t>センコウ</t>
    </rPh>
    <phoneticPr fontId="1"/>
  </si>
  <si>
    <t>韓国</t>
    <rPh sb="0" eb="2">
      <t>カンコク</t>
    </rPh>
    <phoneticPr fontId="1"/>
  </si>
  <si>
    <t>A奨学金</t>
    <rPh sb="1" eb="4">
      <t>ショウガクキン</t>
    </rPh>
    <phoneticPr fontId="1"/>
  </si>
  <si>
    <t>A財団</t>
    <rPh sb="1" eb="3">
      <t>ザイダン</t>
    </rPh>
    <phoneticPr fontId="1"/>
  </si>
  <si>
    <t>××における△△の解析</t>
    <phoneticPr fontId="1"/>
  </si>
  <si>
    <t>私は〇〇に興味があり、××における△△の解析を研究しています。・・・・・・・</t>
    <phoneticPr fontId="1"/>
  </si>
  <si>
    <t>在学中に学んだ××を生かして、卒業後は〇〇になりたいと思っています。・・・・・・</t>
    <phoneticPr fontId="1"/>
  </si>
  <si>
    <r>
      <rPr>
        <sz val="18"/>
        <rFont val="ＭＳ Ｐ明朝"/>
        <family val="1"/>
        <charset val="128"/>
      </rPr>
      <t xml:space="preserve">写真
</t>
    </r>
    <r>
      <rPr>
        <sz val="8"/>
        <rFont val="ＭＳ Ｐ明朝"/>
        <family val="1"/>
        <charset val="128"/>
      </rPr>
      <t>データを貼り付けること</t>
    </r>
    <r>
      <rPr>
        <sz val="9"/>
        <rFont val="ＭＳ Ｐ明朝"/>
        <family val="1"/>
        <charset val="128"/>
      </rPr>
      <t xml:space="preserve">
( 50KB以内）                                </t>
    </r>
    <rPh sb="0" eb="2">
      <t>シャシン</t>
    </rPh>
    <rPh sb="7" eb="8">
      <t>ハ</t>
    </rPh>
    <rPh sb="9" eb="10">
      <t>ツ</t>
    </rPh>
    <rPh sb="21" eb="23">
      <t>イナイ</t>
    </rPh>
    <phoneticPr fontId="7"/>
  </si>
  <si>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</si>
  <si>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新型コロナウイルス感染症の影響により、アルバイトを失業したため毎月の収入が××円程度減少してしまいました。・・・・・・・・・</t>
    <rPh sb="0" eb="2">
      <t>シンガタ</t>
    </rPh>
    <rPh sb="9" eb="12">
      <t>カンセンショウ</t>
    </rPh>
    <rPh sb="13" eb="15">
      <t>エイキョウ</t>
    </rPh>
    <rPh sb="25" eb="27">
      <t>シツギョウ</t>
    </rPh>
    <rPh sb="31" eb="33">
      <t>マイツキ</t>
    </rPh>
    <rPh sb="34" eb="36">
      <t>シュウニュウ</t>
    </rPh>
    <rPh sb="39" eb="40">
      <t>エン</t>
    </rPh>
    <rPh sb="40" eb="42">
      <t>テイド</t>
    </rPh>
    <rPh sb="42" eb="44">
      <t>ゲンショウ</t>
    </rPh>
    <phoneticPr fontId="1"/>
  </si>
  <si>
    <t>一貫制博士課程</t>
    <rPh sb="0" eb="2">
      <t>イッカン</t>
    </rPh>
    <rPh sb="2" eb="3">
      <t>セイ</t>
    </rPh>
    <rPh sb="3" eb="5">
      <t>ハクシ</t>
    </rPh>
    <rPh sb="5" eb="7">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</si>
</sst>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1" formatCode="_ * #,##0_ ;_ * \-#,##0_ ;_ * &quot;-&quot;_ ;_ @_ "/>
    <numFmt numFmtId="176" formatCode="0_ "/>
    <numFmt numFmtId="177" formatCode="#,##0_ ;[Red]\-#,##0\ "/>
  </numFmts>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0"/>
      <name val="ＭＳ Ｐ明朝"/>
      <family val="1"/>
      <charset val="128"/>
    </font>
    <font>
      <b/>
      <sz val="16"/>
      <name val="ＭＳ Ｐ明朝"/>
      <family val="1"/>
      <charset val="128"/>
    </font>
    <font>
      <sz val="11"/>
      <name val="ＭＳ Ｐ明朝"/>
      <family val="1"/>
      <charset val="128"/>
    </font>
    <font>
      <sz val="18"/>
      <name val="ＭＳ Ｐ明朝"/>
      <family val="1"/>
      <charset val="128"/>
    </font>
    <font>
      <sz val="8"/>
      <name val="ＭＳ Ｐ明朝"/>
      <family val="1"/>
      <charset val="128"/>
    </font>
    <font>
      <sz val="9"/>
      <name val="ＭＳ Ｐ明朝"/>
      <family val="1"/>
      <charset val="128"/>
    </font>
    <font>
      <u/>
      <sz val="8"/>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312">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Fill="1" applyBorder="1">
      <alignment vertical="center"/>
    </xf>
    <xf numFmtId="0" fontId="4" fillId="0" borderId="0" xfId="2" applyFont="1" applyFill="1" applyAlignment="1">
      <alignment vertical="center" shrinkToFit="1"/>
    </xf>
    <xf numFmtId="0" fontId="8" fillId="0" borderId="0" xfId="0" applyFont="1" applyFill="1">
      <alignment vertical="center"/>
    </xf>
    <xf numFmtId="0" fontId="4" fillId="0" borderId="0" xfId="2" applyFont="1" applyFill="1" applyBorder="1" applyAlignment="1">
      <alignment horizontal="center" vertical="center" shrinkToFit="1"/>
    </xf>
    <xf numFmtId="0" fontId="4" fillId="0" borderId="0" xfId="2" applyFont="1" applyFill="1" applyBorder="1">
      <alignment vertical="center"/>
    </xf>
    <xf numFmtId="0" fontId="4" fillId="0" borderId="0" xfId="2" applyFont="1" applyFill="1" applyBorder="1" applyAlignment="1">
      <alignment vertical="center" shrinkToFit="1"/>
    </xf>
    <xf numFmtId="0" fontId="6" fillId="0" borderId="0" xfId="2"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0" fontId="4" fillId="0" borderId="6" xfId="2" applyFont="1" applyFill="1" applyBorder="1" applyAlignment="1">
      <alignment vertical="center" shrinkToFit="1"/>
    </xf>
    <xf numFmtId="0" fontId="8" fillId="0" borderId="1" xfId="0" applyFont="1" applyBorder="1">
      <alignment vertical="center"/>
    </xf>
    <xf numFmtId="0" fontId="4" fillId="4" borderId="0" xfId="2" applyFont="1" applyFill="1">
      <alignment vertical="center"/>
    </xf>
    <xf numFmtId="0" fontId="14" fillId="0" borderId="0" xfId="6" applyFont="1">
      <alignment vertical="center"/>
    </xf>
    <xf numFmtId="0" fontId="4" fillId="0" borderId="0" xfId="2" applyFont="1" applyFill="1">
      <alignment vertical="center"/>
    </xf>
    <xf numFmtId="0" fontId="4" fillId="0" borderId="0" xfId="2" applyFont="1" applyFill="1" applyAlignment="1">
      <alignment horizontal="righ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6" xfId="2" applyFont="1" applyFill="1" applyBorder="1" applyAlignment="1">
      <alignment vertical="center"/>
    </xf>
    <xf numFmtId="0" fontId="4" fillId="0" borderId="6" xfId="2" applyFont="1" applyFill="1" applyBorder="1">
      <alignment vertical="center"/>
    </xf>
    <xf numFmtId="0" fontId="6" fillId="0" borderId="6" xfId="2" applyFont="1" applyFill="1" applyBorder="1">
      <alignment vertical="center"/>
    </xf>
    <xf numFmtId="0" fontId="8" fillId="0" borderId="6" xfId="0" applyFont="1" applyFill="1" applyBorder="1">
      <alignment vertical="center"/>
    </xf>
    <xf numFmtId="0" fontId="6" fillId="0" borderId="9" xfId="2" applyFont="1" applyFill="1" applyBorder="1">
      <alignment vertical="center"/>
    </xf>
    <xf numFmtId="0" fontId="4" fillId="0" borderId="9" xfId="0" applyFont="1" applyFill="1" applyBorder="1">
      <alignment vertical="center"/>
    </xf>
    <xf numFmtId="176" fontId="4" fillId="0" borderId="3" xfId="0" applyNumberFormat="1" applyFont="1" applyFill="1" applyBorder="1" applyAlignment="1">
      <alignment horizontal="center" vertical="center"/>
    </xf>
    <xf numFmtId="0" fontId="6" fillId="0" borderId="2" xfId="0" applyFont="1" applyFill="1" applyBorder="1">
      <alignment vertical="center"/>
    </xf>
    <xf numFmtId="176" fontId="4" fillId="0" borderId="14" xfId="0" applyNumberFormat="1" applyFont="1" applyFill="1" applyBorder="1" applyAlignment="1">
      <alignment horizontal="center" vertical="center"/>
    </xf>
    <xf numFmtId="0" fontId="6" fillId="0" borderId="15" xfId="0" applyFont="1" applyFill="1" applyBorder="1">
      <alignment vertical="center"/>
    </xf>
    <xf numFmtId="176" fontId="4" fillId="0" borderId="0" xfId="0" applyNumberFormat="1" applyFont="1" applyFill="1" applyAlignment="1">
      <alignment horizontal="center" vertical="center"/>
    </xf>
    <xf numFmtId="0" fontId="6" fillId="0" borderId="11" xfId="0" applyFont="1" applyFill="1" applyBorder="1">
      <alignment vertical="center"/>
    </xf>
    <xf numFmtId="0" fontId="5" fillId="0" borderId="0" xfId="2" applyFont="1" applyFill="1">
      <alignment vertical="center"/>
    </xf>
    <xf numFmtId="176" fontId="4" fillId="2" borderId="1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4" fillId="0" borderId="0" xfId="2" applyFont="1" applyFill="1" applyAlignment="1">
      <alignment horizontal="right" vertical="center"/>
    </xf>
    <xf numFmtId="0" fontId="11" fillId="0" borderId="0" xfId="2" applyFont="1" applyFill="1" applyAlignment="1">
      <alignment horizontal="center" vertical="center" wrapText="1"/>
    </xf>
    <xf numFmtId="0" fontId="8" fillId="0" borderId="1" xfId="0" applyFont="1" applyBorder="1" applyAlignment="1">
      <alignment horizontal="center" vertical="center"/>
    </xf>
    <xf numFmtId="176" fontId="4" fillId="2" borderId="1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0" fillId="6" borderId="1" xfId="0" applyFill="1" applyBorder="1">
      <alignment vertical="center"/>
    </xf>
    <xf numFmtId="14" fontId="0" fillId="7" borderId="0" xfId="0" applyNumberFormat="1" applyFill="1">
      <alignment vertical="center"/>
    </xf>
    <xf numFmtId="0" fontId="0" fillId="8" borderId="1" xfId="0" applyFill="1" applyBorder="1">
      <alignment vertical="center"/>
    </xf>
    <xf numFmtId="0" fontId="0" fillId="9" borderId="1" xfId="0" applyFill="1" applyBorder="1">
      <alignment vertical="center"/>
    </xf>
    <xf numFmtId="0" fontId="0" fillId="2" borderId="1" xfId="0" applyFill="1" applyBorder="1">
      <alignment vertical="center"/>
    </xf>
    <xf numFmtId="0" fontId="0" fillId="6" borderId="1" xfId="0" applyFill="1" applyBorder="1" applyAlignment="1">
      <alignment horizontal="left" vertical="center"/>
    </xf>
    <xf numFmtId="38" fontId="0" fillId="8" borderId="1" xfId="0" applyNumberFormat="1" applyFill="1" applyBorder="1" applyAlignment="1">
      <alignment horizontal="left" vertical="center"/>
    </xf>
    <xf numFmtId="0" fontId="0" fillId="9" borderId="1" xfId="0" applyFill="1" applyBorder="1" applyAlignment="1">
      <alignment horizontal="left" vertical="center"/>
    </xf>
    <xf numFmtId="41" fontId="0" fillId="9" borderId="1" xfId="0" applyNumberFormat="1"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left" vertical="center"/>
    </xf>
    <xf numFmtId="0" fontId="0" fillId="0" borderId="0" xfId="0" applyFill="1">
      <alignment vertical="center"/>
    </xf>
    <xf numFmtId="0" fontId="15" fillId="0" borderId="0" xfId="2" applyFont="1" applyFill="1">
      <alignment vertical="center"/>
    </xf>
    <xf numFmtId="0" fontId="15" fillId="0" borderId="0" xfId="2" applyFont="1" applyFill="1" applyAlignment="1">
      <alignment horizontal="right" vertical="center"/>
    </xf>
    <xf numFmtId="0" fontId="16" fillId="0" borderId="0" xfId="2" applyFont="1" applyFill="1" applyAlignment="1">
      <alignment horizontal="center" vertical="center" wrapText="1"/>
    </xf>
    <xf numFmtId="0" fontId="15" fillId="0" borderId="0" xfId="2" applyFont="1" applyFill="1" applyAlignment="1">
      <alignment vertical="center" shrinkToFit="1"/>
    </xf>
    <xf numFmtId="0" fontId="15" fillId="2" borderId="0" xfId="2" applyFont="1" applyFill="1" applyAlignment="1">
      <alignment vertical="center" shrinkToFit="1"/>
    </xf>
    <xf numFmtId="0" fontId="15" fillId="0" borderId="0" xfId="2" applyFont="1" applyFill="1" applyAlignment="1">
      <alignment horizontal="center" vertical="center" wrapText="1"/>
    </xf>
    <xf numFmtId="0" fontId="15" fillId="0" borderId="0" xfId="2" applyFont="1" applyFill="1" applyAlignment="1">
      <alignment horizontal="center" vertical="center"/>
    </xf>
    <xf numFmtId="0" fontId="15" fillId="0" borderId="6" xfId="2" applyFont="1" applyFill="1" applyBorder="1" applyAlignment="1">
      <alignment vertical="center" shrinkToFit="1"/>
    </xf>
    <xf numFmtId="0" fontId="15" fillId="2" borderId="6" xfId="2" applyFont="1" applyFill="1" applyBorder="1" applyAlignment="1">
      <alignment horizontal="center" vertical="center" shrinkToFit="1"/>
    </xf>
    <xf numFmtId="0" fontId="15" fillId="0" borderId="6" xfId="2" applyFont="1" applyFill="1" applyBorder="1" applyAlignment="1">
      <alignment vertical="center"/>
    </xf>
    <xf numFmtId="0" fontId="15" fillId="0" borderId="6" xfId="2" applyFont="1" applyFill="1" applyBorder="1">
      <alignment vertical="center"/>
    </xf>
    <xf numFmtId="0" fontId="15" fillId="2" borderId="6" xfId="2" applyFont="1" applyFill="1" applyBorder="1" applyAlignment="1">
      <alignment vertical="center" shrinkToFit="1"/>
    </xf>
    <xf numFmtId="0" fontId="20" fillId="0" borderId="6" xfId="2" applyFont="1" applyFill="1" applyBorder="1">
      <alignment vertical="center"/>
    </xf>
    <xf numFmtId="0" fontId="17" fillId="0" borderId="6" xfId="0" applyFont="1" applyFill="1" applyBorder="1">
      <alignment vertical="center"/>
    </xf>
    <xf numFmtId="0" fontId="20" fillId="0" borderId="9" xfId="2" applyFont="1" applyFill="1" applyBorder="1">
      <alignment vertical="center"/>
    </xf>
    <xf numFmtId="0" fontId="15" fillId="0" borderId="0" xfId="2" applyFont="1" applyFill="1" applyBorder="1" applyAlignment="1">
      <alignment horizontal="center" vertical="center" shrinkToFit="1"/>
    </xf>
    <xf numFmtId="0" fontId="15" fillId="0" borderId="0" xfId="2" applyFont="1" applyFill="1" applyBorder="1">
      <alignment vertical="center"/>
    </xf>
    <xf numFmtId="0" fontId="15" fillId="0" borderId="0" xfId="2" applyFont="1" applyFill="1" applyBorder="1" applyAlignment="1">
      <alignment vertical="center" shrinkToFit="1"/>
    </xf>
    <xf numFmtId="0" fontId="20" fillId="0" borderId="0" xfId="2" applyFont="1" applyFill="1" applyBorder="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15" fillId="0" borderId="9" xfId="0" applyFont="1" applyFill="1" applyBorder="1">
      <alignment vertical="center"/>
    </xf>
    <xf numFmtId="176" fontId="15" fillId="0" borderId="3" xfId="0" applyNumberFormat="1" applyFont="1" applyFill="1" applyBorder="1" applyAlignment="1">
      <alignment horizontal="center" vertical="center"/>
    </xf>
    <xf numFmtId="176" fontId="15" fillId="2" borderId="3" xfId="0" applyNumberFormat="1" applyFont="1" applyFill="1" applyBorder="1" applyAlignment="1">
      <alignment horizontal="right" vertical="center"/>
    </xf>
    <xf numFmtId="0" fontId="20" fillId="0" borderId="2" xfId="0" applyFont="1" applyFill="1" applyBorder="1">
      <alignment vertical="center"/>
    </xf>
    <xf numFmtId="176" fontId="15" fillId="0" borderId="14" xfId="0" applyNumberFormat="1" applyFont="1" applyFill="1" applyBorder="1" applyAlignment="1">
      <alignment horizontal="center" vertical="center"/>
    </xf>
    <xf numFmtId="176" fontId="15" fillId="2" borderId="14" xfId="0" applyNumberFormat="1" applyFont="1" applyFill="1" applyBorder="1" applyAlignment="1">
      <alignment horizontal="right" vertical="center"/>
    </xf>
    <xf numFmtId="0" fontId="20" fillId="0" borderId="15" xfId="0" applyFont="1" applyFill="1" applyBorder="1">
      <alignment vertical="center"/>
    </xf>
    <xf numFmtId="176" fontId="15" fillId="0" borderId="0" xfId="0" applyNumberFormat="1" applyFont="1" applyFill="1" applyAlignment="1">
      <alignment horizontal="center" vertical="center"/>
    </xf>
    <xf numFmtId="0" fontId="20" fillId="0" borderId="11" xfId="0" applyFont="1" applyFill="1" applyBorder="1">
      <alignment vertical="center"/>
    </xf>
    <xf numFmtId="0" fontId="19" fillId="0" borderId="0" xfId="2" applyFont="1" applyFill="1">
      <alignment vertical="center"/>
    </xf>
    <xf numFmtId="0" fontId="4" fillId="0" borderId="5" xfId="2" applyFont="1" applyFill="1" applyBorder="1" applyAlignment="1">
      <alignment horizontal="left" vertical="top" wrapText="1"/>
    </xf>
    <xf numFmtId="0" fontId="4" fillId="2" borderId="8"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2" borderId="7"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9" xfId="2" applyFont="1" applyFill="1" applyBorder="1" applyAlignment="1">
      <alignment horizontal="left" vertical="top" wrapText="1"/>
    </xf>
    <xf numFmtId="0" fontId="4" fillId="2" borderId="1" xfId="2"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2" borderId="19" xfId="2" applyFont="1" applyFill="1" applyBorder="1" applyAlignment="1">
      <alignment horizontal="left" vertical="center" wrapText="1"/>
    </xf>
    <xf numFmtId="0" fontId="4" fillId="2" borderId="21" xfId="2" applyFont="1" applyFill="1" applyBorder="1" applyAlignment="1">
      <alignment horizontal="left" vertical="center" wrapText="1"/>
    </xf>
    <xf numFmtId="0" fontId="4" fillId="0" borderId="25" xfId="2" applyFont="1" applyFill="1" applyBorder="1" applyAlignment="1">
      <alignment horizontal="left" vertical="center" wrapText="1"/>
    </xf>
    <xf numFmtId="0" fontId="4" fillId="0" borderId="26" xfId="2" applyFont="1" applyFill="1" applyBorder="1" applyAlignment="1">
      <alignment horizontal="left" vertical="center" wrapText="1"/>
    </xf>
    <xf numFmtId="0" fontId="4" fillId="0" borderId="27" xfId="2" applyFont="1" applyFill="1" applyBorder="1" applyAlignment="1">
      <alignment horizontal="left" vertical="center" wrapText="1"/>
    </xf>
    <xf numFmtId="0" fontId="4" fillId="0" borderId="22" xfId="2"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24" xfId="2"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38" fontId="8" fillId="2" borderId="7"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38" fontId="8" fillId="2" borderId="7"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1" fillId="0" borderId="0" xfId="2" applyFont="1" applyFill="1" applyAlignment="1">
      <alignment horizontal="center" vertical="center" wrapText="1"/>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2" applyFont="1" applyFill="1" applyBorder="1" applyAlignment="1">
      <alignment horizontal="center" vertical="center"/>
    </xf>
    <xf numFmtId="0" fontId="4" fillId="2" borderId="7"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38" fontId="8" fillId="2" borderId="7"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0" fontId="4" fillId="0" borderId="6" xfId="2" applyFont="1" applyFill="1" applyBorder="1" applyAlignment="1">
      <alignment horizontal="center" vertical="center" shrinkToFit="1"/>
    </xf>
    <xf numFmtId="0" fontId="4" fillId="0" borderId="9" xfId="2" applyFont="1" applyFill="1" applyBorder="1" applyAlignment="1">
      <alignment horizontal="center" vertical="center" shrinkToFit="1"/>
    </xf>
    <xf numFmtId="38" fontId="8" fillId="5" borderId="7" xfId="1" applyNumberFormat="1" applyFont="1" applyFill="1" applyBorder="1" applyAlignment="1">
      <alignment horizontal="right" vertical="center"/>
    </xf>
    <xf numFmtId="38" fontId="8" fillId="5" borderId="6" xfId="1" applyNumberFormat="1" applyFont="1" applyFill="1" applyBorder="1" applyAlignment="1">
      <alignment horizontal="right" vertical="center"/>
    </xf>
    <xf numFmtId="38" fontId="8" fillId="5" borderId="7" xfId="1" applyNumberFormat="1" applyFont="1" applyFill="1" applyBorder="1" applyAlignment="1">
      <alignment horizontal="right" vertical="center" wrapText="1"/>
    </xf>
    <xf numFmtId="38" fontId="8" fillId="5" borderId="6" xfId="1" applyNumberFormat="1" applyFont="1" applyFill="1" applyBorder="1" applyAlignment="1">
      <alignment horizontal="right" vertical="center" wrapText="1"/>
    </xf>
    <xf numFmtId="0" fontId="4" fillId="0" borderId="1" xfId="2" applyFont="1" applyFill="1" applyBorder="1" applyAlignment="1">
      <alignment horizontal="center" vertical="center" wrapText="1"/>
    </xf>
    <xf numFmtId="0" fontId="8" fillId="0" borderId="1" xfId="2" applyFont="1" applyFill="1" applyBorder="1" applyAlignment="1">
      <alignment horizontal="center" vertical="center"/>
    </xf>
    <xf numFmtId="0" fontId="6" fillId="2" borderId="12" xfId="2" applyFont="1" applyFill="1" applyBorder="1" applyAlignment="1">
      <alignment horizontal="center"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0" fontId="4" fillId="0" borderId="1" xfId="0" applyFont="1" applyFill="1" applyBorder="1" applyAlignment="1">
      <alignment horizontal="center" vertical="center"/>
    </xf>
    <xf numFmtId="177" fontId="8" fillId="5" borderId="1" xfId="0" applyNumberFormat="1" applyFont="1" applyFill="1" applyBorder="1" applyAlignment="1">
      <alignment horizontal="right" vertical="center"/>
    </xf>
    <xf numFmtId="177" fontId="8" fillId="5" borderId="7" xfId="0" applyNumberFormat="1" applyFont="1" applyFill="1" applyBorder="1" applyAlignment="1">
      <alignment horizontal="right"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8"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4" fillId="0" borderId="5" xfId="2" applyFont="1" applyFill="1" applyBorder="1" applyAlignment="1">
      <alignment horizontal="left" vertical="center" wrapText="1"/>
    </xf>
    <xf numFmtId="0" fontId="4" fillId="0" borderId="0" xfId="2" applyFont="1" applyFill="1" applyAlignment="1">
      <alignment horizontal="right"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9" xfId="2" applyFont="1" applyFill="1" applyBorder="1" applyAlignment="1">
      <alignment horizontal="center" vertical="center" shrinkToFit="1"/>
    </xf>
    <xf numFmtId="0" fontId="8" fillId="5" borderId="6" xfId="0" applyFont="1" applyFill="1" applyBorder="1" applyAlignment="1">
      <alignment horizontal="center" vertical="center"/>
    </xf>
    <xf numFmtId="0" fontId="4" fillId="0" borderId="0" xfId="2" applyFont="1" applyFill="1" applyAlignment="1">
      <alignment horizontal="left" vertical="center" wrapText="1"/>
    </xf>
    <xf numFmtId="0" fontId="4" fillId="0" borderId="0" xfId="2" applyFont="1" applyFill="1" applyAlignment="1">
      <alignment horizontal="center" vertical="center" wrapText="1"/>
    </xf>
    <xf numFmtId="0" fontId="4" fillId="0" borderId="13" xfId="2" applyFont="1" applyFill="1" applyBorder="1" applyAlignment="1">
      <alignment horizontal="center" vertical="center" wrapText="1"/>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1"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12"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0" borderId="0" xfId="2" applyFont="1" applyAlignment="1">
      <alignment horizontal="left" vertical="center" wrapText="1"/>
    </xf>
    <xf numFmtId="0" fontId="20" fillId="0" borderId="0" xfId="2" applyFont="1" applyAlignment="1">
      <alignment horizontal="left" vertical="center" wrapText="1"/>
    </xf>
    <xf numFmtId="0" fontId="15" fillId="0" borderId="20" xfId="2" applyFont="1" applyFill="1" applyBorder="1" applyAlignment="1">
      <alignment horizontal="center" vertical="center" wrapText="1"/>
    </xf>
    <xf numFmtId="0" fontId="15" fillId="0" borderId="19" xfId="2" applyFont="1" applyFill="1" applyBorder="1" applyAlignment="1">
      <alignment horizontal="center" vertical="center" wrapText="1"/>
    </xf>
    <xf numFmtId="0" fontId="15" fillId="2" borderId="19" xfId="2" applyFont="1" applyFill="1" applyBorder="1" applyAlignment="1">
      <alignment horizontal="left" vertical="center" wrapText="1"/>
    </xf>
    <xf numFmtId="0" fontId="15" fillId="2" borderId="21" xfId="2" applyFont="1" applyFill="1" applyBorder="1" applyAlignment="1">
      <alignment horizontal="left" vertical="center" wrapText="1"/>
    </xf>
    <xf numFmtId="0" fontId="15" fillId="0" borderId="22" xfId="2" applyFont="1" applyFill="1" applyBorder="1" applyAlignment="1">
      <alignment horizontal="left" vertical="center" wrapText="1"/>
    </xf>
    <xf numFmtId="0" fontId="15" fillId="0" borderId="23" xfId="2" applyFont="1" applyFill="1" applyBorder="1" applyAlignment="1">
      <alignment horizontal="left" vertical="center" wrapText="1"/>
    </xf>
    <xf numFmtId="0" fontId="15" fillId="0" borderId="24" xfId="2" applyFont="1" applyFill="1" applyBorder="1" applyAlignment="1">
      <alignment horizontal="left" vertical="center" wrapText="1"/>
    </xf>
    <xf numFmtId="0" fontId="15" fillId="2" borderId="8" xfId="2" applyFont="1" applyFill="1" applyBorder="1" applyAlignment="1">
      <alignment horizontal="left" vertical="top" wrapText="1"/>
    </xf>
    <xf numFmtId="0" fontId="15" fillId="2" borderId="5" xfId="2" applyFont="1" applyFill="1" applyBorder="1" applyAlignment="1">
      <alignment horizontal="left" vertical="top" wrapText="1"/>
    </xf>
    <xf numFmtId="0" fontId="15" fillId="2" borderId="10" xfId="2" applyFont="1" applyFill="1" applyBorder="1" applyAlignment="1">
      <alignment horizontal="left" vertical="top" wrapText="1"/>
    </xf>
    <xf numFmtId="0" fontId="15" fillId="0" borderId="5" xfId="2" applyFont="1" applyFill="1" applyBorder="1" applyAlignment="1">
      <alignment horizontal="left" vertical="top" wrapText="1"/>
    </xf>
    <xf numFmtId="0" fontId="15" fillId="2" borderId="7" xfId="2" applyFont="1" applyFill="1" applyBorder="1" applyAlignment="1">
      <alignment horizontal="left" vertical="top" wrapText="1"/>
    </xf>
    <xf numFmtId="0" fontId="15" fillId="2" borderId="6" xfId="2" applyFont="1" applyFill="1" applyBorder="1" applyAlignment="1">
      <alignment horizontal="left" vertical="top" wrapText="1"/>
    </xf>
    <xf numFmtId="0" fontId="15" fillId="2" borderId="9" xfId="2" applyFont="1" applyFill="1" applyBorder="1" applyAlignment="1">
      <alignment horizontal="left" vertical="top" wrapText="1"/>
    </xf>
    <xf numFmtId="0" fontId="15" fillId="0" borderId="25" xfId="2" applyFont="1" applyFill="1" applyBorder="1" applyAlignment="1">
      <alignment horizontal="left" vertical="center" wrapText="1"/>
    </xf>
    <xf numFmtId="0" fontId="15" fillId="0" borderId="26" xfId="2" applyFont="1" applyFill="1" applyBorder="1" applyAlignment="1">
      <alignment horizontal="left" vertical="center" wrapText="1"/>
    </xf>
    <xf numFmtId="0" fontId="15" fillId="0" borderId="27" xfId="2" applyFont="1" applyFill="1" applyBorder="1" applyAlignment="1">
      <alignment horizontal="left" vertical="center" wrapText="1"/>
    </xf>
    <xf numFmtId="0" fontId="15" fillId="0" borderId="5" xfId="2"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41" fontId="15" fillId="2" borderId="4" xfId="1" applyNumberFormat="1" applyFont="1" applyFill="1" applyBorder="1" applyAlignment="1">
      <alignment horizontal="right" vertical="center"/>
    </xf>
    <xf numFmtId="41" fontId="15" fillId="2" borderId="3" xfId="1" applyNumberFormat="1" applyFont="1" applyFill="1" applyBorder="1" applyAlignment="1">
      <alignment horizontal="right" vertical="center"/>
    </xf>
    <xf numFmtId="41" fontId="15" fillId="2" borderId="8" xfId="1" applyNumberFormat="1" applyFont="1" applyFill="1" applyBorder="1" applyAlignment="1">
      <alignment horizontal="right" vertical="center"/>
    </xf>
    <xf numFmtId="41" fontId="15" fillId="2" borderId="5" xfId="1" applyNumberFormat="1" applyFont="1" applyFill="1" applyBorder="1" applyAlignment="1">
      <alignment horizontal="right" vertical="center"/>
    </xf>
    <xf numFmtId="0" fontId="15" fillId="0" borderId="2" xfId="0" applyFont="1" applyFill="1" applyBorder="1" applyAlignment="1">
      <alignment horizontal="center" vertical="center"/>
    </xf>
    <xf numFmtId="0" fontId="15" fillId="0" borderId="10" xfId="0" applyFont="1" applyFill="1" applyBorder="1" applyAlignment="1">
      <alignment horizontal="center" vertical="center"/>
    </xf>
    <xf numFmtId="176" fontId="15" fillId="2" borderId="4" xfId="0" applyNumberFormat="1" applyFont="1" applyFill="1" applyBorder="1" applyAlignment="1">
      <alignment horizontal="right" vertical="center"/>
    </xf>
    <xf numFmtId="176" fontId="15" fillId="2" borderId="3" xfId="0" applyNumberFormat="1" applyFont="1" applyFill="1" applyBorder="1" applyAlignment="1">
      <alignment horizontal="right" vertical="center"/>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0" xfId="0" applyFont="1" applyFill="1" applyBorder="1" applyAlignment="1">
      <alignment horizontal="center" vertical="center" wrapText="1"/>
    </xf>
    <xf numFmtId="176" fontId="15" fillId="2" borderId="13" xfId="0" applyNumberFormat="1" applyFont="1" applyFill="1" applyBorder="1" applyAlignment="1">
      <alignment horizontal="right" vertical="center"/>
    </xf>
    <xf numFmtId="176" fontId="15" fillId="2" borderId="14" xfId="0" applyNumberFormat="1" applyFont="1" applyFill="1" applyBorder="1" applyAlignment="1">
      <alignment horizontal="right" vertical="center"/>
    </xf>
    <xf numFmtId="0" fontId="15" fillId="0" borderId="1" xfId="0" applyFont="1" applyFill="1" applyBorder="1" applyAlignment="1">
      <alignment horizontal="center" vertical="center"/>
    </xf>
    <xf numFmtId="177" fontId="17" fillId="5" borderId="1" xfId="0" applyNumberFormat="1" applyFont="1" applyFill="1" applyBorder="1" applyAlignment="1">
      <alignment horizontal="right" vertical="center"/>
    </xf>
    <xf numFmtId="177" fontId="17" fillId="5" borderId="7" xfId="0" applyNumberFormat="1" applyFont="1" applyFill="1" applyBorder="1" applyAlignment="1">
      <alignment horizontal="right"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38" fontId="17" fillId="2" borderId="7" xfId="1" applyNumberFormat="1" applyFont="1" applyFill="1" applyBorder="1" applyAlignment="1">
      <alignment horizontal="right" vertical="center" wrapText="1"/>
    </xf>
    <xf numFmtId="38" fontId="17" fillId="2" borderId="6" xfId="1" applyNumberFormat="1" applyFont="1" applyFill="1" applyBorder="1" applyAlignment="1">
      <alignment horizontal="right"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38" fontId="17" fillId="5" borderId="7" xfId="1" applyNumberFormat="1" applyFont="1" applyFill="1" applyBorder="1" applyAlignment="1">
      <alignment horizontal="right" vertical="center"/>
    </xf>
    <xf numFmtId="38" fontId="17" fillId="5" borderId="6" xfId="1" applyNumberFormat="1" applyFont="1" applyFill="1" applyBorder="1" applyAlignment="1">
      <alignment horizontal="right" vertical="center"/>
    </xf>
    <xf numFmtId="38" fontId="17" fillId="5" borderId="7" xfId="1" applyNumberFormat="1" applyFont="1" applyFill="1" applyBorder="1" applyAlignment="1">
      <alignment horizontal="right" vertical="center" wrapText="1"/>
    </xf>
    <xf numFmtId="38" fontId="17" fillId="5" borderId="6" xfId="1" applyNumberFormat="1" applyFont="1" applyFill="1" applyBorder="1" applyAlignment="1">
      <alignment horizontal="right" vertical="center" wrapText="1"/>
    </xf>
    <xf numFmtId="0" fontId="15" fillId="0" borderId="9" xfId="0" applyFont="1" applyFill="1" applyBorder="1" applyAlignment="1">
      <alignment horizontal="left" vertical="center" wrapText="1"/>
    </xf>
    <xf numFmtId="38" fontId="17" fillId="2" borderId="7" xfId="1" applyNumberFormat="1" applyFont="1" applyFill="1" applyBorder="1" applyAlignment="1">
      <alignment horizontal="right" vertical="center"/>
    </xf>
    <xf numFmtId="38" fontId="17" fillId="2" borderId="6" xfId="1" applyNumberFormat="1" applyFont="1" applyFill="1" applyBorder="1" applyAlignment="1">
      <alignment horizontal="right" vertical="center"/>
    </xf>
    <xf numFmtId="0" fontId="15" fillId="0" borderId="7" xfId="0" applyFont="1" applyFill="1" applyBorder="1" applyAlignment="1">
      <alignment horizontal="left" vertical="center"/>
    </xf>
    <xf numFmtId="0" fontId="15" fillId="0" borderId="6" xfId="0" applyFont="1" applyFill="1" applyBorder="1" applyAlignment="1">
      <alignment horizontal="left" vertical="center"/>
    </xf>
    <xf numFmtId="38" fontId="17" fillId="2" borderId="7" xfId="3" applyNumberFormat="1" applyFont="1" applyFill="1" applyBorder="1" applyAlignment="1">
      <alignment horizontal="right" vertical="center"/>
    </xf>
    <xf numFmtId="38" fontId="17" fillId="2" borderId="6" xfId="3" applyNumberFormat="1" applyFont="1" applyFill="1" applyBorder="1" applyAlignment="1">
      <alignment horizontal="right" vertical="center"/>
    </xf>
    <xf numFmtId="0" fontId="15" fillId="0" borderId="1" xfId="2" applyFont="1" applyFill="1" applyBorder="1" applyAlignment="1">
      <alignment horizontal="center" vertical="center"/>
    </xf>
    <xf numFmtId="0" fontId="15" fillId="2" borderId="7" xfId="2" applyFont="1" applyFill="1" applyBorder="1" applyAlignment="1">
      <alignment horizontal="center" vertical="center" shrinkToFit="1"/>
    </xf>
    <xf numFmtId="0" fontId="15" fillId="2" borderId="6" xfId="2" applyFont="1" applyFill="1" applyBorder="1" applyAlignment="1">
      <alignment horizontal="center" vertical="center" shrinkToFit="1"/>
    </xf>
    <xf numFmtId="0" fontId="17" fillId="5" borderId="6" xfId="0" applyFont="1" applyFill="1" applyBorder="1" applyAlignment="1">
      <alignment horizontal="center" vertical="center"/>
    </xf>
    <xf numFmtId="0" fontId="15" fillId="2" borderId="1" xfId="2" applyFont="1" applyFill="1" applyBorder="1" applyAlignment="1">
      <alignment horizontal="center" vertical="center" shrinkToFit="1"/>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9" xfId="2" applyFont="1" applyFill="1" applyBorder="1" applyAlignment="1">
      <alignment horizontal="center" vertical="center" shrinkToFit="1"/>
    </xf>
    <xf numFmtId="0" fontId="15" fillId="2" borderId="6" xfId="2" applyFont="1" applyFill="1" applyBorder="1" applyAlignment="1">
      <alignment horizontal="center" vertical="center"/>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5" fillId="0" borderId="1"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17" fillId="0" borderId="1" xfId="2" applyFont="1" applyFill="1" applyBorder="1" applyAlignment="1">
      <alignment horizontal="center" vertical="center"/>
    </xf>
    <xf numFmtId="0" fontId="16" fillId="0" borderId="0" xfId="2" applyFont="1" applyFill="1" applyAlignment="1">
      <alignment horizontal="center" vertical="center" wrapText="1"/>
    </xf>
    <xf numFmtId="0" fontId="15" fillId="0" borderId="0" xfId="2" applyFont="1" applyFill="1" applyAlignment="1">
      <alignment horizontal="right" vertical="center"/>
    </xf>
    <xf numFmtId="0" fontId="15" fillId="0" borderId="0" xfId="2" applyFont="1" applyFill="1" applyAlignment="1">
      <alignment horizontal="left" vertical="center" wrapText="1"/>
    </xf>
    <xf numFmtId="0" fontId="15" fillId="0" borderId="0" xfId="2" applyFont="1" applyFill="1" applyAlignment="1">
      <alignment horizontal="center" vertical="center" wrapText="1"/>
    </xf>
    <xf numFmtId="0" fontId="15" fillId="2" borderId="3"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11"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0" borderId="12" xfId="2" applyFont="1" applyFill="1" applyBorder="1" applyAlignment="1">
      <alignment horizontal="center" vertical="center" wrapText="1"/>
    </xf>
    <xf numFmtId="0" fontId="15" fillId="0" borderId="12" xfId="2" applyFont="1" applyFill="1" applyBorder="1" applyAlignment="1">
      <alignment horizontal="center" vertical="center"/>
    </xf>
    <xf numFmtId="0" fontId="20" fillId="2" borderId="12" xfId="2" applyFont="1" applyFill="1" applyBorder="1" applyAlignment="1">
      <alignment horizontal="center" vertical="center"/>
    </xf>
    <xf numFmtId="0" fontId="15" fillId="0" borderId="13" xfId="2" applyFont="1" applyFill="1" applyBorder="1" applyAlignment="1">
      <alignment horizontal="center" vertical="center" wrapText="1"/>
    </xf>
    <xf numFmtId="0" fontId="15" fillId="0" borderId="14" xfId="2" applyFont="1" applyFill="1" applyBorder="1" applyAlignment="1">
      <alignment horizontal="center" vertical="center"/>
    </xf>
    <xf numFmtId="0" fontId="15" fillId="0" borderId="15" xfId="2" applyFont="1" applyFill="1" applyBorder="1" applyAlignment="1">
      <alignment horizontal="center" vertical="center"/>
    </xf>
    <xf numFmtId="0" fontId="20" fillId="2" borderId="13"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15" xfId="2" applyFont="1" applyFill="1" applyBorder="1" applyAlignment="1">
      <alignment horizontal="center" vertical="center"/>
    </xf>
  </cellXfs>
  <cellStyles count="9">
    <cellStyle name="通貨" xfId="1" builtinId="7"/>
    <cellStyle name="通貨 2" xfId="3"/>
    <cellStyle name="標準" xfId="0" builtinId="0"/>
    <cellStyle name="標準 2" xfId="2"/>
    <cellStyle name="標準 2 2" xfId="5"/>
    <cellStyle name="標準 2 2 2" xfId="7"/>
    <cellStyle name="標準 2 2 2 2" xfId="8"/>
    <cellStyle name="標準 3" xfId="4"/>
    <cellStyle name="標準 3 2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27</xdr:col>
      <xdr:colOff>19050</xdr:colOff>
      <xdr:row>15</xdr:row>
      <xdr:rowOff>142875</xdr:rowOff>
    </xdr:from>
    <xdr:to>
      <xdr:col>42</xdr:col>
      <xdr:colOff>133350</xdr:colOff>
      <xdr:row>17</xdr:row>
      <xdr:rowOff>152400</xdr:rowOff>
    </xdr:to>
    <xdr:sp macro="" textlink="">
      <xdr:nvSpPr>
        <xdr:cNvPr id="3" name="正方形/長方形 2">
          <a:extLst>
            <a:ext uri="{FF2B5EF4-FFF2-40B4-BE49-F238E27FC236}">
              <a16:creationId xmlns:a16="http://schemas.microsoft.com/office/drawing/2014/main" xmlns="" id="{0FF2B6F6-F2E4-4AA4-8946-DC5398BD4819}"/>
            </a:ext>
          </a:extLst>
        </xdr:cNvPr>
        <xdr:cNvSpPr/>
      </xdr:nvSpPr>
      <xdr:spPr>
        <a:xfrm>
          <a:off x="6419850" y="39338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2</xdr:row>
      <xdr:rowOff>1</xdr:rowOff>
    </xdr:from>
    <xdr:to>
      <xdr:col>52</xdr:col>
      <xdr:colOff>476250</xdr:colOff>
      <xdr:row>11</xdr:row>
      <xdr:rowOff>19051</xdr:rowOff>
    </xdr:to>
    <xdr:sp macro="" textlink="">
      <xdr:nvSpPr>
        <xdr:cNvPr id="7" name="テキスト ボックス 6">
          <a:extLst>
            <a:ext uri="{FF2B5EF4-FFF2-40B4-BE49-F238E27FC236}">
              <a16:creationId xmlns:a16="http://schemas.microsoft.com/office/drawing/2014/main" xmlns=""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2</xdr:row>
      <xdr:rowOff>447676</xdr:rowOff>
    </xdr:from>
    <xdr:to>
      <xdr:col>32</xdr:col>
      <xdr:colOff>95250</xdr:colOff>
      <xdr:row>4</xdr:row>
      <xdr:rowOff>19050</xdr:rowOff>
    </xdr:to>
    <xdr:sp macro="" textlink="">
      <xdr:nvSpPr>
        <xdr:cNvPr id="6" name="正方形/長方形 5">
          <a:extLst>
            <a:ext uri="{FF2B5EF4-FFF2-40B4-BE49-F238E27FC236}">
              <a16:creationId xmlns:a16="http://schemas.microsoft.com/office/drawing/2014/main" xmlns="" id="{F3170516-1963-49F7-8B26-EB9A69194A9B}"/>
            </a:ext>
          </a:extLst>
        </xdr:cNvPr>
        <xdr:cNvSpPr/>
      </xdr:nvSpPr>
      <xdr:spPr>
        <a:xfrm>
          <a:off x="7086600" y="1009651"/>
          <a:ext cx="457200" cy="257174"/>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15</xdr:row>
      <xdr:rowOff>142875</xdr:rowOff>
    </xdr:from>
    <xdr:to>
      <xdr:col>42</xdr:col>
      <xdr:colOff>133350</xdr:colOff>
      <xdr:row>17</xdr:row>
      <xdr:rowOff>152400</xdr:rowOff>
    </xdr:to>
    <xdr:sp macro="" textlink="">
      <xdr:nvSpPr>
        <xdr:cNvPr id="2" name="正方形/長方形 1">
          <a:extLst>
            <a:ext uri="{FF2B5EF4-FFF2-40B4-BE49-F238E27FC236}">
              <a16:creationId xmlns:a16="http://schemas.microsoft.com/office/drawing/2014/main" xmlns="" id="{F280A1B4-959D-4620-8759-801F62D313AE}"/>
            </a:ext>
          </a:extLst>
        </xdr:cNvPr>
        <xdr:cNvSpPr/>
      </xdr:nvSpPr>
      <xdr:spPr>
        <a:xfrm>
          <a:off x="6562725" y="43529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2</xdr:row>
      <xdr:rowOff>1</xdr:rowOff>
    </xdr:from>
    <xdr:to>
      <xdr:col>52</xdr:col>
      <xdr:colOff>476250</xdr:colOff>
      <xdr:row>11</xdr:row>
      <xdr:rowOff>19051</xdr:rowOff>
    </xdr:to>
    <xdr:sp macro="" textlink="">
      <xdr:nvSpPr>
        <xdr:cNvPr id="3" name="テキスト ボックス 2">
          <a:extLst>
            <a:ext uri="{FF2B5EF4-FFF2-40B4-BE49-F238E27FC236}">
              <a16:creationId xmlns:a16="http://schemas.microsoft.com/office/drawing/2014/main" xmlns="" id="{B84F77C8-D0D9-4742-8997-EBD48AB3FC67}"/>
            </a:ext>
          </a:extLst>
        </xdr:cNvPr>
        <xdr:cNvSpPr txBox="1"/>
      </xdr:nvSpPr>
      <xdr:spPr>
        <a:xfrm>
          <a:off x="6753224" y="561976"/>
          <a:ext cx="7562851"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2</xdr:row>
      <xdr:rowOff>447676</xdr:rowOff>
    </xdr:from>
    <xdr:to>
      <xdr:col>32</xdr:col>
      <xdr:colOff>95250</xdr:colOff>
      <xdr:row>4</xdr:row>
      <xdr:rowOff>19050</xdr:rowOff>
    </xdr:to>
    <xdr:sp macro="" textlink="">
      <xdr:nvSpPr>
        <xdr:cNvPr id="4" name="正方形/長方形 3">
          <a:extLst>
            <a:ext uri="{FF2B5EF4-FFF2-40B4-BE49-F238E27FC236}">
              <a16:creationId xmlns:a16="http://schemas.microsoft.com/office/drawing/2014/main" xmlns="" id="{FD99DB14-535F-4E05-83F8-8EF75A68F0EC}"/>
            </a:ext>
          </a:extLst>
        </xdr:cNvPr>
        <xdr:cNvSpPr/>
      </xdr:nvSpPr>
      <xdr:spPr>
        <a:xfrm>
          <a:off x="7229475" y="1009651"/>
          <a:ext cx="457200" cy="257174"/>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P83"/>
  <sheetViews>
    <sheetView tabSelected="1" view="pageBreakPreview" zoomScaleNormal="100" zoomScaleSheetLayoutView="100" workbookViewId="0">
      <selection activeCell="W5" sqref="W5"/>
    </sheetView>
  </sheetViews>
  <sheetFormatPr defaultColWidth="7.5" defaultRowHeight="12"/>
  <cols>
    <col min="1" max="21" width="3.125" style="29" customWidth="1"/>
    <col min="22" max="22" width="2.75" style="29" customWidth="1"/>
    <col min="23" max="23" width="3.75" style="29" customWidth="1"/>
    <col min="24" max="25" width="2.75" style="29" customWidth="1"/>
    <col min="26" max="26" width="5.5" style="29"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30" t="s">
        <v>27</v>
      </c>
    </row>
    <row r="2" spans="1:34" ht="32.25" customHeight="1">
      <c r="Z2" s="49"/>
    </row>
    <row r="3" spans="1:34" s="9" customFormat="1" ht="37.5" customHeight="1">
      <c r="A3" s="148" t="s">
        <v>68</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0"/>
      <c r="AB3" s="10"/>
      <c r="AC3" s="1"/>
      <c r="AD3" s="10"/>
      <c r="AE3" s="10"/>
      <c r="AF3" s="10"/>
      <c r="AG3" s="10"/>
      <c r="AH3" s="10"/>
    </row>
    <row r="4" spans="1:34" s="9" customFormat="1" ht="16.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10"/>
      <c r="AB4" s="10"/>
      <c r="AC4" s="1"/>
      <c r="AD4" s="10"/>
      <c r="AE4" s="10"/>
      <c r="AF4" s="10"/>
      <c r="AG4" s="10"/>
      <c r="AH4" s="10"/>
    </row>
    <row r="5" spans="1:34" ht="21.75" customHeight="1">
      <c r="S5" s="181" t="s">
        <v>1</v>
      </c>
      <c r="T5" s="181"/>
      <c r="U5" s="15">
        <v>4</v>
      </c>
      <c r="V5" s="29" t="s">
        <v>7</v>
      </c>
      <c r="W5" s="12"/>
      <c r="X5" s="29" t="s">
        <v>6</v>
      </c>
      <c r="Y5" s="12"/>
      <c r="Z5" s="29" t="s">
        <v>18</v>
      </c>
      <c r="AC5" s="27"/>
    </row>
    <row r="6" spans="1:34">
      <c r="A6" s="29" t="s">
        <v>25</v>
      </c>
    </row>
    <row r="7" spans="1:34" ht="8.25" customHeight="1">
      <c r="Q7" s="31"/>
      <c r="R7" s="31"/>
      <c r="S7" s="32"/>
      <c r="T7" s="32"/>
      <c r="U7" s="32"/>
      <c r="V7" s="32"/>
      <c r="W7" s="32"/>
      <c r="X7" s="32"/>
      <c r="Y7" s="32"/>
      <c r="Z7" s="32"/>
    </row>
    <row r="8" spans="1:34" ht="52.5" customHeight="1">
      <c r="A8" s="186" t="s">
        <v>91</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8"/>
      <c r="AB8" s="8"/>
      <c r="AC8" s="8"/>
      <c r="AD8" s="8"/>
      <c r="AE8" s="8"/>
      <c r="AF8" s="8"/>
      <c r="AG8" s="8"/>
      <c r="AH8" s="8"/>
    </row>
    <row r="9" spans="1:34" ht="15" customHeight="1">
      <c r="A9" s="187" t="s">
        <v>2</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8"/>
      <c r="AB9" s="8"/>
      <c r="AC9" s="8"/>
      <c r="AD9" s="8"/>
      <c r="AE9" s="8"/>
      <c r="AF9" s="8"/>
      <c r="AG9" s="8"/>
      <c r="AH9" s="8"/>
    </row>
    <row r="10" spans="1:34" ht="8.25" customHeight="1"/>
    <row r="11" spans="1:34" ht="18.75" customHeight="1">
      <c r="A11" s="163" t="s">
        <v>24</v>
      </c>
      <c r="B11" s="163"/>
      <c r="C11" s="163"/>
      <c r="D11" s="163"/>
      <c r="E11" s="163"/>
      <c r="F11" s="163"/>
      <c r="G11" s="163"/>
      <c r="H11" s="163"/>
      <c r="I11" s="163"/>
      <c r="J11" s="163"/>
      <c r="K11" s="163"/>
      <c r="L11" s="163"/>
      <c r="M11" s="163"/>
      <c r="N11" s="163"/>
      <c r="O11" s="163"/>
      <c r="P11" s="163"/>
      <c r="Q11" s="163"/>
      <c r="R11" s="163"/>
      <c r="S11" s="163"/>
      <c r="T11" s="163"/>
      <c r="U11" s="163"/>
      <c r="V11" s="194" t="s">
        <v>42</v>
      </c>
      <c r="W11" s="194"/>
      <c r="X11" s="194"/>
      <c r="Y11" s="194"/>
      <c r="Z11" s="195"/>
    </row>
    <row r="12" spans="1:34" ht="26.25" customHeight="1">
      <c r="A12" s="201" t="s">
        <v>39</v>
      </c>
      <c r="B12" s="202"/>
      <c r="C12" s="202"/>
      <c r="D12" s="164"/>
      <c r="E12" s="164"/>
      <c r="F12" s="164"/>
      <c r="G12" s="164"/>
      <c r="H12" s="164"/>
      <c r="I12" s="164"/>
      <c r="J12" s="164"/>
      <c r="K12" s="164"/>
      <c r="L12" s="164"/>
      <c r="M12" s="164"/>
      <c r="N12" s="164"/>
      <c r="O12" s="164"/>
      <c r="P12" s="164"/>
      <c r="Q12" s="164"/>
      <c r="R12" s="164"/>
      <c r="S12" s="164"/>
      <c r="T12" s="164"/>
      <c r="U12" s="164"/>
      <c r="V12" s="196"/>
      <c r="W12" s="196"/>
      <c r="X12" s="196"/>
      <c r="Y12" s="196"/>
      <c r="Z12" s="197"/>
    </row>
    <row r="13" spans="1:34" ht="26.25" customHeight="1">
      <c r="A13" s="188" t="s">
        <v>40</v>
      </c>
      <c r="B13" s="189"/>
      <c r="C13" s="190"/>
      <c r="D13" s="191"/>
      <c r="E13" s="192"/>
      <c r="F13" s="192"/>
      <c r="G13" s="192"/>
      <c r="H13" s="192"/>
      <c r="I13" s="192"/>
      <c r="J13" s="192"/>
      <c r="K13" s="192"/>
      <c r="L13" s="192"/>
      <c r="M13" s="192"/>
      <c r="N13" s="192"/>
      <c r="O13" s="192"/>
      <c r="P13" s="192"/>
      <c r="Q13" s="192"/>
      <c r="R13" s="192"/>
      <c r="S13" s="192"/>
      <c r="T13" s="192"/>
      <c r="U13" s="193"/>
      <c r="V13" s="196"/>
      <c r="W13" s="196"/>
      <c r="X13" s="196"/>
      <c r="Y13" s="196"/>
      <c r="Z13" s="197"/>
    </row>
    <row r="14" spans="1:34" ht="26.25" customHeight="1">
      <c r="A14" s="162" t="s">
        <v>23</v>
      </c>
      <c r="B14" s="162"/>
      <c r="C14" s="162"/>
      <c r="D14" s="203"/>
      <c r="E14" s="203"/>
      <c r="F14" s="203"/>
      <c r="G14" s="203"/>
      <c r="H14" s="203"/>
      <c r="I14" s="203"/>
      <c r="J14" s="203"/>
      <c r="K14" s="203"/>
      <c r="L14" s="203"/>
      <c r="M14" s="203"/>
      <c r="N14" s="203"/>
      <c r="O14" s="203"/>
      <c r="P14" s="203"/>
      <c r="Q14" s="203"/>
      <c r="R14" s="203"/>
      <c r="S14" s="203"/>
      <c r="T14" s="203"/>
      <c r="U14" s="203"/>
      <c r="V14" s="196"/>
      <c r="W14" s="196"/>
      <c r="X14" s="196"/>
      <c r="Y14" s="196"/>
      <c r="Z14" s="197"/>
    </row>
    <row r="15" spans="1:34" ht="18" customHeight="1">
      <c r="A15" s="163" t="s">
        <v>34</v>
      </c>
      <c r="B15" s="163"/>
      <c r="C15" s="163"/>
      <c r="D15" s="163"/>
      <c r="E15" s="163"/>
      <c r="F15" s="163"/>
      <c r="G15" s="163"/>
      <c r="H15" s="163"/>
      <c r="I15" s="163"/>
      <c r="J15" s="163"/>
      <c r="K15" s="163"/>
      <c r="L15" s="163"/>
      <c r="M15" s="163"/>
      <c r="N15" s="163"/>
      <c r="O15" s="163"/>
      <c r="P15" s="163"/>
      <c r="Q15" s="163"/>
      <c r="R15" s="163"/>
      <c r="S15" s="163"/>
      <c r="T15" s="163"/>
      <c r="U15" s="163"/>
      <c r="V15" s="198"/>
      <c r="W15" s="198"/>
      <c r="X15" s="198"/>
      <c r="Y15" s="198"/>
      <c r="Z15" s="199"/>
    </row>
    <row r="16" spans="1:34" ht="15" customHeight="1">
      <c r="A16" s="151" t="s">
        <v>4</v>
      </c>
      <c r="B16" s="151"/>
      <c r="C16" s="151"/>
      <c r="D16" s="151"/>
      <c r="E16" s="151"/>
      <c r="F16" s="151"/>
      <c r="G16" s="151"/>
      <c r="H16" s="151"/>
      <c r="I16" s="151" t="s">
        <v>3</v>
      </c>
      <c r="J16" s="151"/>
      <c r="K16" s="151"/>
      <c r="L16" s="151"/>
      <c r="M16" s="151"/>
      <c r="N16" s="151"/>
      <c r="O16" s="151"/>
      <c r="P16" s="151"/>
      <c r="Q16" s="151"/>
      <c r="R16" s="151" t="s">
        <v>43</v>
      </c>
      <c r="S16" s="151"/>
      <c r="T16" s="151"/>
      <c r="U16" s="151"/>
      <c r="V16" s="151"/>
      <c r="W16" s="151"/>
      <c r="X16" s="151"/>
      <c r="Y16" s="151"/>
      <c r="Z16" s="151"/>
    </row>
    <row r="17" spans="1:42" ht="37.5" customHeight="1">
      <c r="A17" s="182"/>
      <c r="B17" s="182"/>
      <c r="C17" s="182"/>
      <c r="D17" s="182"/>
      <c r="E17" s="182"/>
      <c r="F17" s="182"/>
      <c r="G17" s="182"/>
      <c r="H17" s="182"/>
      <c r="I17" s="183"/>
      <c r="J17" s="183"/>
      <c r="K17" s="183"/>
      <c r="L17" s="183"/>
      <c r="M17" s="183"/>
      <c r="N17" s="183"/>
      <c r="O17" s="183"/>
      <c r="P17" s="183"/>
      <c r="Q17" s="183"/>
      <c r="R17" s="183"/>
      <c r="S17" s="183"/>
      <c r="T17" s="183"/>
      <c r="U17" s="183"/>
      <c r="V17" s="183"/>
      <c r="W17" s="183"/>
      <c r="X17" s="183"/>
      <c r="Y17" s="183"/>
      <c r="Z17" s="183"/>
      <c r="AB17" s="24"/>
      <c r="AC17" s="24"/>
      <c r="AD17" s="24"/>
      <c r="AE17" s="24"/>
      <c r="AF17" s="24"/>
      <c r="AG17" s="24"/>
      <c r="AH17" s="24"/>
      <c r="AI17" s="24"/>
      <c r="AJ17" s="24"/>
      <c r="AK17" s="24"/>
      <c r="AL17" s="24"/>
      <c r="AM17" s="24"/>
      <c r="AN17" s="24"/>
      <c r="AO17" s="24"/>
      <c r="AP17" s="24"/>
    </row>
    <row r="18" spans="1:42" ht="34.5" customHeight="1">
      <c r="A18" s="182" t="s">
        <v>66</v>
      </c>
      <c r="B18" s="182"/>
      <c r="C18" s="182"/>
      <c r="D18" s="182"/>
      <c r="E18" s="182"/>
      <c r="F18" s="182"/>
      <c r="G18" s="182"/>
      <c r="H18" s="182"/>
      <c r="I18" s="184"/>
      <c r="J18" s="152"/>
      <c r="K18" s="25" t="s">
        <v>29</v>
      </c>
      <c r="L18" s="25" t="s">
        <v>22</v>
      </c>
      <c r="M18" s="184"/>
      <c r="N18" s="152"/>
      <c r="O18" s="25" t="s">
        <v>0</v>
      </c>
      <c r="P18" s="54"/>
      <c r="Q18" s="33" t="s">
        <v>21</v>
      </c>
      <c r="R18" s="33"/>
      <c r="S18" s="200"/>
      <c r="T18" s="200"/>
      <c r="U18" s="25" t="s">
        <v>0</v>
      </c>
      <c r="V18" s="48"/>
      <c r="W18" s="156" t="s">
        <v>20</v>
      </c>
      <c r="X18" s="156"/>
      <c r="Y18" s="156"/>
      <c r="Z18" s="157"/>
      <c r="AA18" s="4"/>
      <c r="AC18" s="4"/>
    </row>
    <row r="19" spans="1:42" ht="15" customHeight="1">
      <c r="A19" s="151" t="s">
        <v>19</v>
      </c>
      <c r="B19" s="151"/>
      <c r="C19" s="151"/>
      <c r="D19" s="151"/>
      <c r="E19" s="151"/>
      <c r="F19" s="151"/>
      <c r="G19" s="151"/>
      <c r="H19" s="151"/>
      <c r="I19" s="151"/>
      <c r="J19" s="151"/>
      <c r="K19" s="151"/>
      <c r="L19" s="151"/>
      <c r="M19" s="151"/>
      <c r="N19" s="151"/>
      <c r="O19" s="151"/>
      <c r="P19" s="151"/>
      <c r="Q19" s="151" t="s">
        <v>69</v>
      </c>
      <c r="R19" s="151"/>
      <c r="S19" s="151"/>
      <c r="T19" s="151"/>
      <c r="U19" s="151"/>
      <c r="V19" s="151"/>
      <c r="W19" s="151"/>
      <c r="X19" s="151" t="s">
        <v>70</v>
      </c>
      <c r="Y19" s="151"/>
      <c r="Z19" s="151"/>
      <c r="AA19" s="7"/>
      <c r="AB19" s="7"/>
      <c r="AC19" s="7"/>
      <c r="AD19" s="7"/>
      <c r="AE19" s="7"/>
      <c r="AF19" s="7"/>
    </row>
    <row r="20" spans="1:42" s="11" customFormat="1" ht="30" customHeight="1">
      <c r="A20" s="152"/>
      <c r="B20" s="153"/>
      <c r="C20" s="153"/>
      <c r="D20" s="34" t="s">
        <v>7</v>
      </c>
      <c r="E20" s="23"/>
      <c r="F20" s="34" t="s">
        <v>6</v>
      </c>
      <c r="G20" s="23"/>
      <c r="H20" s="34" t="s">
        <v>18</v>
      </c>
      <c r="I20" s="35" t="s">
        <v>44</v>
      </c>
      <c r="J20" s="36"/>
      <c r="K20" s="36"/>
      <c r="L20" s="36"/>
      <c r="M20" s="36"/>
      <c r="N20" s="185" t="e">
        <f>'一覧（縦）'!B13</f>
        <v>#VALUE!</v>
      </c>
      <c r="O20" s="185"/>
      <c r="P20" s="37" t="s">
        <v>17</v>
      </c>
      <c r="Q20" s="105"/>
      <c r="R20" s="105"/>
      <c r="S20" s="105"/>
      <c r="T20" s="105"/>
      <c r="U20" s="105"/>
      <c r="V20" s="105"/>
      <c r="W20" s="105"/>
      <c r="X20" s="105"/>
      <c r="Y20" s="105"/>
      <c r="Z20" s="105"/>
    </row>
    <row r="21" spans="1:42" s="16" customFormat="1" ht="12.75" customHeight="1">
      <c r="A21" s="17"/>
      <c r="B21" s="17"/>
      <c r="C21" s="17"/>
      <c r="D21" s="18"/>
      <c r="E21" s="19"/>
      <c r="F21" s="18"/>
      <c r="G21" s="19"/>
      <c r="H21" s="18"/>
      <c r="I21" s="20"/>
      <c r="J21" s="21"/>
      <c r="K21" s="21"/>
      <c r="L21" s="21"/>
      <c r="M21" s="21"/>
      <c r="N21" s="22"/>
      <c r="O21" s="22"/>
      <c r="P21" s="20"/>
      <c r="Q21" s="17"/>
      <c r="R21" s="17"/>
      <c r="S21" s="17"/>
      <c r="T21" s="17"/>
      <c r="U21" s="17"/>
      <c r="V21" s="17"/>
      <c r="W21" s="17"/>
      <c r="X21" s="17"/>
      <c r="Y21" s="17"/>
      <c r="Z21" s="17"/>
    </row>
    <row r="22" spans="1:42" s="16" customFormat="1" ht="24" customHeight="1">
      <c r="A22" s="29" t="s">
        <v>33</v>
      </c>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42" s="16" customFormat="1" ht="42.75" customHeight="1">
      <c r="A23" s="145" t="s">
        <v>92</v>
      </c>
      <c r="B23" s="146"/>
      <c r="C23" s="146"/>
      <c r="D23" s="146"/>
      <c r="E23" s="146"/>
      <c r="F23" s="146"/>
      <c r="G23" s="146"/>
      <c r="H23" s="146"/>
      <c r="I23" s="146"/>
      <c r="J23" s="146"/>
      <c r="K23" s="146"/>
      <c r="L23" s="146"/>
      <c r="M23" s="147"/>
      <c r="N23" s="106" t="s">
        <v>84</v>
      </c>
      <c r="O23" s="107"/>
      <c r="P23" s="107"/>
      <c r="Q23" s="107"/>
      <c r="R23" s="107"/>
      <c r="S23" s="107"/>
      <c r="T23" s="107"/>
      <c r="U23" s="107"/>
      <c r="V23" s="107"/>
      <c r="W23" s="107"/>
      <c r="X23" s="107"/>
      <c r="Y23" s="107"/>
      <c r="Z23" s="108"/>
    </row>
    <row r="24" spans="1:42" s="16" customFormat="1" ht="27" customHeight="1">
      <c r="A24" s="138" t="s">
        <v>65</v>
      </c>
      <c r="B24" s="139"/>
      <c r="C24" s="139"/>
      <c r="D24" s="139"/>
      <c r="E24" s="139"/>
      <c r="F24" s="139"/>
      <c r="G24" s="139"/>
      <c r="H24" s="141"/>
      <c r="I24" s="142"/>
      <c r="J24" s="142"/>
      <c r="K24" s="142"/>
      <c r="L24" s="142"/>
      <c r="M24" s="38" t="s">
        <v>14</v>
      </c>
      <c r="N24" s="138" t="s">
        <v>58</v>
      </c>
      <c r="O24" s="139"/>
      <c r="P24" s="139"/>
      <c r="Q24" s="139"/>
      <c r="R24" s="139"/>
      <c r="S24" s="139"/>
      <c r="T24" s="139"/>
      <c r="U24" s="141"/>
      <c r="V24" s="142"/>
      <c r="W24" s="142"/>
      <c r="X24" s="142"/>
      <c r="Y24" s="142"/>
      <c r="Z24" s="38" t="s">
        <v>14</v>
      </c>
    </row>
    <row r="25" spans="1:42" s="5" customFormat="1" ht="27" customHeight="1">
      <c r="A25" s="138" t="s">
        <v>53</v>
      </c>
      <c r="B25" s="139"/>
      <c r="C25" s="139"/>
      <c r="D25" s="139"/>
      <c r="E25" s="139"/>
      <c r="F25" s="139"/>
      <c r="G25" s="140"/>
      <c r="H25" s="154"/>
      <c r="I25" s="155"/>
      <c r="J25" s="155"/>
      <c r="K25" s="155"/>
      <c r="L25" s="155"/>
      <c r="M25" s="38" t="s">
        <v>14</v>
      </c>
      <c r="N25" s="149" t="s">
        <v>59</v>
      </c>
      <c r="O25" s="150"/>
      <c r="P25" s="150"/>
      <c r="Q25" s="150"/>
      <c r="R25" s="150"/>
      <c r="S25" s="150"/>
      <c r="T25" s="150"/>
      <c r="U25" s="143"/>
      <c r="V25" s="144"/>
      <c r="W25" s="144"/>
      <c r="X25" s="144"/>
      <c r="Y25" s="144"/>
      <c r="Z25" s="38" t="s">
        <v>14</v>
      </c>
    </row>
    <row r="26" spans="1:42" s="5" customFormat="1" ht="27" customHeight="1">
      <c r="A26" s="138" t="s">
        <v>54</v>
      </c>
      <c r="B26" s="139"/>
      <c r="C26" s="139"/>
      <c r="D26" s="139"/>
      <c r="E26" s="139"/>
      <c r="F26" s="139"/>
      <c r="G26" s="140"/>
      <c r="H26" s="154"/>
      <c r="I26" s="155"/>
      <c r="J26" s="155"/>
      <c r="K26" s="155"/>
      <c r="L26" s="155"/>
      <c r="M26" s="38" t="s">
        <v>14</v>
      </c>
      <c r="N26" s="149" t="s">
        <v>60</v>
      </c>
      <c r="O26" s="150"/>
      <c r="P26" s="150"/>
      <c r="Q26" s="150"/>
      <c r="R26" s="150"/>
      <c r="S26" s="150"/>
      <c r="T26" s="150"/>
      <c r="U26" s="143"/>
      <c r="V26" s="144"/>
      <c r="W26" s="144"/>
      <c r="X26" s="144"/>
      <c r="Y26" s="144"/>
      <c r="Z26" s="38" t="s">
        <v>14</v>
      </c>
    </row>
    <row r="27" spans="1:42" s="5" customFormat="1" ht="27" customHeight="1">
      <c r="A27" s="138" t="s">
        <v>55</v>
      </c>
      <c r="B27" s="139"/>
      <c r="C27" s="139"/>
      <c r="D27" s="139"/>
      <c r="E27" s="139"/>
      <c r="F27" s="139"/>
      <c r="G27" s="140"/>
      <c r="H27" s="143"/>
      <c r="I27" s="144"/>
      <c r="J27" s="144"/>
      <c r="K27" s="144"/>
      <c r="L27" s="144"/>
      <c r="M27" s="38" t="s">
        <v>14</v>
      </c>
      <c r="N27" s="149" t="s">
        <v>46</v>
      </c>
      <c r="O27" s="150"/>
      <c r="P27" s="150"/>
      <c r="Q27" s="150"/>
      <c r="R27" s="150"/>
      <c r="S27" s="150"/>
      <c r="T27" s="150"/>
      <c r="U27" s="143"/>
      <c r="V27" s="144"/>
      <c r="W27" s="144"/>
      <c r="X27" s="144"/>
      <c r="Y27" s="144"/>
      <c r="Z27" s="38" t="s">
        <v>14</v>
      </c>
      <c r="AB27" s="1"/>
    </row>
    <row r="28" spans="1:42" s="5" customFormat="1" ht="27" customHeight="1">
      <c r="A28" s="138" t="s">
        <v>56</v>
      </c>
      <c r="B28" s="139"/>
      <c r="C28" s="139"/>
      <c r="D28" s="139"/>
      <c r="E28" s="139"/>
      <c r="F28" s="139"/>
      <c r="G28" s="140"/>
      <c r="H28" s="143"/>
      <c r="I28" s="144"/>
      <c r="J28" s="144"/>
      <c r="K28" s="144"/>
      <c r="L28" s="144"/>
      <c r="M28" s="38" t="s">
        <v>14</v>
      </c>
      <c r="N28" s="138" t="s">
        <v>67</v>
      </c>
      <c r="O28" s="139"/>
      <c r="P28" s="139"/>
      <c r="Q28" s="139"/>
      <c r="R28" s="139"/>
      <c r="S28" s="139"/>
      <c r="T28" s="139"/>
      <c r="U28" s="143"/>
      <c r="V28" s="144"/>
      <c r="W28" s="144"/>
      <c r="X28" s="144"/>
      <c r="Y28" s="144"/>
      <c r="Z28" s="38" t="s">
        <v>14</v>
      </c>
    </row>
    <row r="29" spans="1:42" s="5" customFormat="1" ht="27" customHeight="1">
      <c r="A29" s="138" t="s">
        <v>57</v>
      </c>
      <c r="B29" s="139"/>
      <c r="C29" s="139"/>
      <c r="D29" s="139"/>
      <c r="E29" s="139"/>
      <c r="F29" s="139"/>
      <c r="G29" s="139"/>
      <c r="H29" s="154"/>
      <c r="I29" s="155"/>
      <c r="J29" s="155"/>
      <c r="K29" s="155"/>
      <c r="L29" s="155"/>
      <c r="M29" s="38" t="s">
        <v>14</v>
      </c>
      <c r="N29" s="115"/>
      <c r="O29" s="116"/>
      <c r="P29" s="116"/>
      <c r="Q29" s="116"/>
      <c r="R29" s="116"/>
      <c r="S29" s="116"/>
      <c r="T29" s="116"/>
      <c r="U29" s="116"/>
      <c r="V29" s="116"/>
      <c r="W29" s="116"/>
      <c r="X29" s="116"/>
      <c r="Y29" s="116"/>
      <c r="Z29" s="117"/>
    </row>
    <row r="30" spans="1:42" s="5" customFormat="1" ht="27" customHeight="1">
      <c r="A30" s="106" t="s">
        <v>16</v>
      </c>
      <c r="B30" s="107"/>
      <c r="C30" s="107"/>
      <c r="D30" s="107"/>
      <c r="E30" s="107"/>
      <c r="F30" s="107"/>
      <c r="G30" s="107"/>
      <c r="H30" s="158">
        <f>SUM(H24:L29)</f>
        <v>0</v>
      </c>
      <c r="I30" s="159"/>
      <c r="J30" s="159"/>
      <c r="K30" s="159"/>
      <c r="L30" s="159"/>
      <c r="M30" s="38" t="s">
        <v>14</v>
      </c>
      <c r="N30" s="145" t="s">
        <v>52</v>
      </c>
      <c r="O30" s="146"/>
      <c r="P30" s="146"/>
      <c r="Q30" s="146"/>
      <c r="R30" s="146"/>
      <c r="S30" s="146"/>
      <c r="T30" s="146"/>
      <c r="U30" s="160">
        <f>SUM(U24:Y28)</f>
        <v>0</v>
      </c>
      <c r="V30" s="161"/>
      <c r="W30" s="161"/>
      <c r="X30" s="161"/>
      <c r="Y30" s="161"/>
      <c r="Z30" s="38" t="s">
        <v>14</v>
      </c>
    </row>
    <row r="31" spans="1:42" s="5" customFormat="1" ht="27" customHeight="1">
      <c r="A31" s="167" t="s">
        <v>15</v>
      </c>
      <c r="B31" s="167"/>
      <c r="C31" s="167"/>
      <c r="D31" s="167"/>
      <c r="E31" s="167"/>
      <c r="F31" s="167"/>
      <c r="G31" s="167"/>
      <c r="H31" s="168">
        <f>H30-U30</f>
        <v>0</v>
      </c>
      <c r="I31" s="168"/>
      <c r="J31" s="168"/>
      <c r="K31" s="168"/>
      <c r="L31" s="168"/>
      <c r="M31" s="168"/>
      <c r="N31" s="168"/>
      <c r="O31" s="168"/>
      <c r="P31" s="168"/>
      <c r="Q31" s="168"/>
      <c r="R31" s="168"/>
      <c r="S31" s="168"/>
      <c r="T31" s="168"/>
      <c r="U31" s="168"/>
      <c r="V31" s="168"/>
      <c r="W31" s="168"/>
      <c r="X31" s="168"/>
      <c r="Y31" s="169"/>
      <c r="Z31" s="38" t="s">
        <v>14</v>
      </c>
      <c r="AA31" s="28" t="str">
        <f>IF(H31&lt;0,"★支出が収入を上回らないように修正してください。収入を上回る支出を貯金の取り崩しや借金で賄う場合は⑤または⑥に計上してください。","")</f>
        <v/>
      </c>
    </row>
    <row r="32" spans="1:42" s="16" customFormat="1" ht="12.75" customHeight="1">
      <c r="A32" s="17"/>
      <c r="B32" s="17"/>
      <c r="C32" s="17"/>
      <c r="D32" s="18"/>
      <c r="E32" s="19"/>
      <c r="F32" s="18"/>
      <c r="G32" s="19"/>
      <c r="H32" s="18"/>
      <c r="I32" s="20"/>
      <c r="J32" s="21"/>
      <c r="K32" s="21"/>
      <c r="L32" s="21"/>
      <c r="M32" s="21"/>
      <c r="N32" s="22"/>
      <c r="O32" s="22"/>
      <c r="P32" s="20"/>
      <c r="Q32" s="17"/>
      <c r="R32" s="17"/>
      <c r="S32" s="17"/>
      <c r="T32" s="17"/>
      <c r="U32" s="17"/>
      <c r="V32" s="17"/>
      <c r="W32" s="17"/>
      <c r="X32" s="17"/>
      <c r="Y32" s="17"/>
      <c r="Z32" s="17"/>
    </row>
    <row r="33" spans="1:38" ht="29.25" customHeight="1">
      <c r="A33" s="180" t="s">
        <v>61</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row>
    <row r="34" spans="1:38" ht="42.75" customHeight="1">
      <c r="A34" s="106" t="s">
        <v>13</v>
      </c>
      <c r="B34" s="107"/>
      <c r="C34" s="107"/>
      <c r="D34" s="107"/>
      <c r="E34" s="107"/>
      <c r="F34" s="107"/>
      <c r="G34" s="107"/>
      <c r="H34" s="108"/>
      <c r="I34" s="106" t="s">
        <v>12</v>
      </c>
      <c r="J34" s="107"/>
      <c r="K34" s="107"/>
      <c r="L34" s="107"/>
      <c r="M34" s="108"/>
      <c r="N34" s="145" t="s">
        <v>87</v>
      </c>
      <c r="O34" s="107"/>
      <c r="P34" s="107"/>
      <c r="Q34" s="108"/>
      <c r="R34" s="145" t="s">
        <v>11</v>
      </c>
      <c r="S34" s="146"/>
      <c r="T34" s="146"/>
      <c r="U34" s="146"/>
      <c r="V34" s="146"/>
      <c r="W34" s="147"/>
      <c r="X34" s="145" t="s">
        <v>10</v>
      </c>
      <c r="Y34" s="146"/>
      <c r="Z34" s="147"/>
      <c r="AA34" s="6"/>
      <c r="AB34" s="5"/>
      <c r="AC34" s="5"/>
      <c r="AD34" s="5"/>
      <c r="AE34" s="5"/>
      <c r="AF34" s="5"/>
      <c r="AG34" s="5"/>
      <c r="AH34" s="5"/>
      <c r="AI34" s="5"/>
      <c r="AJ34" s="5"/>
      <c r="AK34" s="5"/>
      <c r="AL34" s="5"/>
    </row>
    <row r="35" spans="1:38" ht="18" customHeight="1">
      <c r="A35" s="109"/>
      <c r="B35" s="110"/>
      <c r="C35" s="110"/>
      <c r="D35" s="110"/>
      <c r="E35" s="110"/>
      <c r="F35" s="110"/>
      <c r="G35" s="110"/>
      <c r="H35" s="111"/>
      <c r="I35" s="170"/>
      <c r="J35" s="171"/>
      <c r="K35" s="171"/>
      <c r="L35" s="171"/>
      <c r="M35" s="172"/>
      <c r="N35" s="176"/>
      <c r="O35" s="177"/>
      <c r="P35" s="177"/>
      <c r="Q35" s="128" t="s">
        <v>9</v>
      </c>
      <c r="R35" s="130"/>
      <c r="S35" s="131"/>
      <c r="T35" s="39" t="s">
        <v>7</v>
      </c>
      <c r="U35" s="47"/>
      <c r="V35" s="39" t="s">
        <v>6</v>
      </c>
      <c r="W35" s="40" t="s">
        <v>8</v>
      </c>
      <c r="X35" s="132"/>
      <c r="Y35" s="133"/>
      <c r="Z35" s="134"/>
      <c r="AB35" s="5"/>
      <c r="AC35" s="5"/>
      <c r="AD35" s="5"/>
      <c r="AE35" s="5"/>
      <c r="AF35" s="5"/>
      <c r="AG35" s="5"/>
      <c r="AH35" s="5"/>
      <c r="AI35" s="5"/>
      <c r="AJ35" s="5"/>
      <c r="AK35" s="5"/>
      <c r="AL35" s="5"/>
    </row>
    <row r="36" spans="1:38" ht="18" customHeight="1">
      <c r="A36" s="112"/>
      <c r="B36" s="113"/>
      <c r="C36" s="113"/>
      <c r="D36" s="113"/>
      <c r="E36" s="113"/>
      <c r="F36" s="113"/>
      <c r="G36" s="113"/>
      <c r="H36" s="114"/>
      <c r="I36" s="173"/>
      <c r="J36" s="174"/>
      <c r="K36" s="174"/>
      <c r="L36" s="174"/>
      <c r="M36" s="175"/>
      <c r="N36" s="178"/>
      <c r="O36" s="179"/>
      <c r="P36" s="179"/>
      <c r="Q36" s="129"/>
      <c r="R36" s="165"/>
      <c r="S36" s="166"/>
      <c r="T36" s="41" t="s">
        <v>7</v>
      </c>
      <c r="U36" s="46"/>
      <c r="V36" s="41" t="s">
        <v>6</v>
      </c>
      <c r="W36" s="42" t="s">
        <v>5</v>
      </c>
      <c r="X36" s="135"/>
      <c r="Y36" s="136"/>
      <c r="Z36" s="137"/>
      <c r="AB36" s="5"/>
      <c r="AC36" s="5"/>
      <c r="AD36" s="5"/>
      <c r="AE36" s="5"/>
      <c r="AF36" s="5"/>
      <c r="AG36" s="5"/>
      <c r="AH36" s="5"/>
      <c r="AI36" s="5"/>
      <c r="AJ36" s="5"/>
      <c r="AK36" s="5"/>
      <c r="AL36" s="5"/>
    </row>
    <row r="37" spans="1:38" ht="18" customHeight="1">
      <c r="A37" s="109"/>
      <c r="B37" s="110"/>
      <c r="C37" s="110"/>
      <c r="D37" s="110"/>
      <c r="E37" s="110"/>
      <c r="F37" s="110"/>
      <c r="G37" s="110"/>
      <c r="H37" s="111"/>
      <c r="I37" s="170"/>
      <c r="J37" s="171"/>
      <c r="K37" s="171"/>
      <c r="L37" s="171"/>
      <c r="M37" s="172"/>
      <c r="N37" s="176"/>
      <c r="O37" s="177"/>
      <c r="P37" s="177"/>
      <c r="Q37" s="128" t="s">
        <v>9</v>
      </c>
      <c r="R37" s="130"/>
      <c r="S37" s="131"/>
      <c r="T37" s="39" t="s">
        <v>7</v>
      </c>
      <c r="U37" s="53"/>
      <c r="V37" s="39" t="s">
        <v>6</v>
      </c>
      <c r="W37" s="40" t="s">
        <v>8</v>
      </c>
      <c r="X37" s="132"/>
      <c r="Y37" s="133"/>
      <c r="Z37" s="134"/>
      <c r="AB37" s="5"/>
      <c r="AC37" s="5"/>
      <c r="AD37" s="5"/>
      <c r="AE37" s="5"/>
      <c r="AF37" s="5"/>
      <c r="AG37" s="5"/>
      <c r="AH37" s="5"/>
      <c r="AI37" s="5"/>
      <c r="AJ37" s="5"/>
      <c r="AK37" s="5"/>
      <c r="AL37" s="5"/>
    </row>
    <row r="38" spans="1:38" ht="18" customHeight="1">
      <c r="A38" s="112"/>
      <c r="B38" s="113"/>
      <c r="C38" s="113"/>
      <c r="D38" s="113"/>
      <c r="E38" s="113"/>
      <c r="F38" s="113"/>
      <c r="G38" s="113"/>
      <c r="H38" s="114"/>
      <c r="I38" s="173"/>
      <c r="J38" s="174"/>
      <c r="K38" s="174"/>
      <c r="L38" s="174"/>
      <c r="M38" s="175"/>
      <c r="N38" s="178"/>
      <c r="O38" s="179"/>
      <c r="P38" s="179"/>
      <c r="Q38" s="129"/>
      <c r="R38" s="165"/>
      <c r="S38" s="166"/>
      <c r="T38" s="41" t="s">
        <v>7</v>
      </c>
      <c r="U38" s="52"/>
      <c r="V38" s="41" t="s">
        <v>6</v>
      </c>
      <c r="W38" s="42" t="s">
        <v>5</v>
      </c>
      <c r="X38" s="135"/>
      <c r="Y38" s="136"/>
      <c r="Z38" s="137"/>
      <c r="AB38" s="5"/>
      <c r="AC38" s="5"/>
      <c r="AD38" s="5"/>
      <c r="AE38" s="5"/>
      <c r="AF38" s="5"/>
      <c r="AG38" s="5"/>
      <c r="AH38" s="5"/>
      <c r="AI38" s="5"/>
      <c r="AJ38" s="5"/>
      <c r="AK38" s="5"/>
      <c r="AL38" s="5"/>
    </row>
    <row r="39" spans="1:38" ht="18" customHeight="1">
      <c r="A39" s="109"/>
      <c r="B39" s="110"/>
      <c r="C39" s="110"/>
      <c r="D39" s="110"/>
      <c r="E39" s="110"/>
      <c r="F39" s="110"/>
      <c r="G39" s="110"/>
      <c r="H39" s="111"/>
      <c r="I39" s="170"/>
      <c r="J39" s="171"/>
      <c r="K39" s="171"/>
      <c r="L39" s="171"/>
      <c r="M39" s="172"/>
      <c r="N39" s="176"/>
      <c r="O39" s="177"/>
      <c r="P39" s="177"/>
      <c r="Q39" s="128" t="s">
        <v>9</v>
      </c>
      <c r="R39" s="130"/>
      <c r="S39" s="131"/>
      <c r="T39" s="43" t="s">
        <v>7</v>
      </c>
      <c r="U39" s="53"/>
      <c r="V39" s="43" t="s">
        <v>6</v>
      </c>
      <c r="W39" s="44" t="s">
        <v>8</v>
      </c>
      <c r="X39" s="132"/>
      <c r="Y39" s="133"/>
      <c r="Z39" s="134"/>
      <c r="AB39" s="5"/>
      <c r="AC39" s="5"/>
      <c r="AD39" s="5"/>
      <c r="AE39" s="5"/>
      <c r="AF39" s="5"/>
      <c r="AG39" s="5"/>
      <c r="AH39" s="5"/>
      <c r="AI39" s="5"/>
      <c r="AJ39" s="5"/>
      <c r="AK39" s="5"/>
      <c r="AL39" s="5"/>
    </row>
    <row r="40" spans="1:38" ht="18" customHeight="1">
      <c r="A40" s="112"/>
      <c r="B40" s="113"/>
      <c r="C40" s="113"/>
      <c r="D40" s="113"/>
      <c r="E40" s="113"/>
      <c r="F40" s="113"/>
      <c r="G40" s="113"/>
      <c r="H40" s="114"/>
      <c r="I40" s="173"/>
      <c r="J40" s="174"/>
      <c r="K40" s="174"/>
      <c r="L40" s="174"/>
      <c r="M40" s="175"/>
      <c r="N40" s="178"/>
      <c r="O40" s="179"/>
      <c r="P40" s="179"/>
      <c r="Q40" s="129"/>
      <c r="R40" s="165"/>
      <c r="S40" s="166"/>
      <c r="T40" s="41" t="s">
        <v>7</v>
      </c>
      <c r="U40" s="52"/>
      <c r="V40" s="41" t="s">
        <v>6</v>
      </c>
      <c r="W40" s="42" t="s">
        <v>5</v>
      </c>
      <c r="X40" s="135"/>
      <c r="Y40" s="136"/>
      <c r="Z40" s="137"/>
      <c r="AB40" s="5"/>
      <c r="AC40" s="5"/>
      <c r="AD40" s="5"/>
      <c r="AE40" s="5"/>
      <c r="AF40" s="5"/>
      <c r="AG40" s="5"/>
      <c r="AH40" s="5"/>
      <c r="AI40" s="5"/>
      <c r="AJ40" s="5"/>
      <c r="AK40" s="5"/>
      <c r="AL40" s="5"/>
    </row>
    <row r="41" spans="1:38" ht="18" customHeight="1">
      <c r="A41" s="109"/>
      <c r="B41" s="110"/>
      <c r="C41" s="110"/>
      <c r="D41" s="110"/>
      <c r="E41" s="110"/>
      <c r="F41" s="110"/>
      <c r="G41" s="110"/>
      <c r="H41" s="111"/>
      <c r="I41" s="170"/>
      <c r="J41" s="171"/>
      <c r="K41" s="171"/>
      <c r="L41" s="171"/>
      <c r="M41" s="172"/>
      <c r="N41" s="176"/>
      <c r="O41" s="177"/>
      <c r="P41" s="177"/>
      <c r="Q41" s="128" t="s">
        <v>9</v>
      </c>
      <c r="R41" s="130"/>
      <c r="S41" s="131"/>
      <c r="T41" s="43" t="s">
        <v>7</v>
      </c>
      <c r="U41" s="53"/>
      <c r="V41" s="43" t="s">
        <v>6</v>
      </c>
      <c r="W41" s="44" t="s">
        <v>8</v>
      </c>
      <c r="X41" s="132"/>
      <c r="Y41" s="133"/>
      <c r="Z41" s="134"/>
      <c r="AB41" s="5"/>
      <c r="AC41" s="5"/>
      <c r="AD41" s="5"/>
      <c r="AE41" s="5"/>
      <c r="AF41" s="5"/>
      <c r="AG41" s="5"/>
      <c r="AH41" s="5"/>
      <c r="AI41" s="5"/>
      <c r="AJ41" s="5"/>
      <c r="AK41" s="5"/>
      <c r="AL41" s="5"/>
    </row>
    <row r="42" spans="1:38" ht="18" customHeight="1">
      <c r="A42" s="112"/>
      <c r="B42" s="113"/>
      <c r="C42" s="113"/>
      <c r="D42" s="113"/>
      <c r="E42" s="113"/>
      <c r="F42" s="113"/>
      <c r="G42" s="113"/>
      <c r="H42" s="114"/>
      <c r="I42" s="173"/>
      <c r="J42" s="174"/>
      <c r="K42" s="174"/>
      <c r="L42" s="174"/>
      <c r="M42" s="175"/>
      <c r="N42" s="178"/>
      <c r="O42" s="179"/>
      <c r="P42" s="179"/>
      <c r="Q42" s="129"/>
      <c r="R42" s="165"/>
      <c r="S42" s="166"/>
      <c r="T42" s="41" t="s">
        <v>7</v>
      </c>
      <c r="U42" s="52"/>
      <c r="V42" s="41" t="s">
        <v>6</v>
      </c>
      <c r="W42" s="42" t="s">
        <v>5</v>
      </c>
      <c r="X42" s="135"/>
      <c r="Y42" s="136"/>
      <c r="Z42" s="137"/>
      <c r="AB42" s="5"/>
      <c r="AC42" s="5"/>
      <c r="AD42" s="5"/>
      <c r="AE42" s="5"/>
      <c r="AF42" s="5"/>
      <c r="AG42" s="5"/>
      <c r="AH42" s="5"/>
      <c r="AI42" s="5"/>
      <c r="AJ42" s="5"/>
      <c r="AK42" s="5"/>
      <c r="AL42" s="5"/>
    </row>
    <row r="43" spans="1:38" ht="11.25" customHeight="1"/>
    <row r="44" spans="1:38" ht="17.25" customHeight="1">
      <c r="A44" s="98" t="s">
        <v>82</v>
      </c>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38" ht="28.5" customHeight="1">
      <c r="A45" s="118" t="s">
        <v>79</v>
      </c>
      <c r="B45" s="119"/>
      <c r="C45" s="119"/>
      <c r="D45" s="119"/>
      <c r="E45" s="119"/>
      <c r="F45" s="119"/>
      <c r="G45" s="119"/>
      <c r="H45" s="119"/>
      <c r="I45" s="119"/>
      <c r="J45" s="119"/>
      <c r="K45" s="119"/>
      <c r="L45" s="119"/>
      <c r="M45" s="119"/>
      <c r="N45" s="120" t="s">
        <v>41</v>
      </c>
      <c r="O45" s="120"/>
      <c r="P45" s="120"/>
      <c r="Q45" s="120"/>
      <c r="R45" s="120"/>
      <c r="S45" s="120"/>
      <c r="T45" s="120"/>
      <c r="U45" s="120"/>
      <c r="V45" s="120"/>
      <c r="W45" s="120"/>
      <c r="X45" s="120"/>
      <c r="Y45" s="120"/>
      <c r="Z45" s="121"/>
    </row>
    <row r="46" spans="1:38" ht="18.75" customHeight="1">
      <c r="A46" s="122" t="s">
        <v>78</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4"/>
    </row>
    <row r="47" spans="1:38" ht="122.25"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1"/>
    </row>
    <row r="48" spans="1:38" ht="11.25" customHeight="1"/>
    <row r="49" spans="1:35" ht="29.25" customHeight="1">
      <c r="A49" s="180" t="s">
        <v>86</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1:35" ht="25.5" customHeight="1">
      <c r="A50" s="118" t="s">
        <v>81</v>
      </c>
      <c r="B50" s="119"/>
      <c r="C50" s="119"/>
      <c r="D50" s="119"/>
      <c r="E50" s="120"/>
      <c r="F50" s="120"/>
      <c r="G50" s="120"/>
      <c r="H50" s="120"/>
      <c r="I50" s="120"/>
      <c r="J50" s="120"/>
      <c r="K50" s="120"/>
      <c r="L50" s="120"/>
      <c r="M50" s="120"/>
      <c r="N50" s="120"/>
      <c r="O50" s="120"/>
      <c r="P50" s="120"/>
      <c r="Q50" s="120"/>
      <c r="R50" s="120"/>
      <c r="S50" s="120"/>
      <c r="T50" s="120"/>
      <c r="U50" s="120"/>
      <c r="V50" s="120"/>
      <c r="W50" s="120"/>
      <c r="X50" s="120"/>
      <c r="Y50" s="120"/>
      <c r="Z50" s="121"/>
    </row>
    <row r="51" spans="1:35" ht="18.75" customHeight="1">
      <c r="A51" s="125" t="s">
        <v>88</v>
      </c>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7"/>
    </row>
    <row r="52" spans="1:35" ht="102.75" customHeight="1">
      <c r="A52" s="99"/>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1"/>
    </row>
    <row r="53" spans="1:35" ht="11.25" customHeight="1"/>
    <row r="54" spans="1:35" ht="29.25" customHeight="1">
      <c r="A54" s="98" t="s">
        <v>89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35" ht="102.75" customHeight="1">
      <c r="A55" s="10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4"/>
    </row>
    <row r="56" spans="1:35" ht="52.5" customHeight="1">
      <c r="A56" s="204" t="s">
        <v>90</v>
      </c>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3"/>
      <c r="AB56" s="3"/>
      <c r="AC56" s="3"/>
      <c r="AD56" s="3"/>
      <c r="AE56" s="3"/>
      <c r="AF56" s="3"/>
      <c r="AG56" s="3"/>
      <c r="AH56" s="2"/>
      <c r="AI56" s="2"/>
    </row>
    <row r="83" spans="1:33">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2"/>
      <c r="AB83" s="2"/>
      <c r="AC83" s="2"/>
      <c r="AD83" s="2"/>
      <c r="AE83" s="2"/>
      <c r="AF83" s="2"/>
      <c r="AG83" s="2"/>
    </row>
  </sheetData>
  <sheetProtection selectLockedCells="1" selectUnlockedCells="1"/>
  <mergeCells count="109">
    <mergeCell ref="A56:Z56"/>
    <mergeCell ref="A49:Z49"/>
    <mergeCell ref="A47:Z47"/>
    <mergeCell ref="I39:M40"/>
    <mergeCell ref="N37:P38"/>
    <mergeCell ref="R39:S39"/>
    <mergeCell ref="R40:S40"/>
    <mergeCell ref="Q39:Q40"/>
    <mergeCell ref="N39:P40"/>
    <mergeCell ref="Q37:Q38"/>
    <mergeCell ref="R38:S38"/>
    <mergeCell ref="R37:S37"/>
    <mergeCell ref="X39:Z40"/>
    <mergeCell ref="X37:Z38"/>
    <mergeCell ref="I37:M38"/>
    <mergeCell ref="A37:H38"/>
    <mergeCell ref="A39:H40"/>
    <mergeCell ref="A41:H42"/>
    <mergeCell ref="R41:S41"/>
    <mergeCell ref="X41:Z42"/>
    <mergeCell ref="R42:S42"/>
    <mergeCell ref="A44:Z44"/>
    <mergeCell ref="I41:M42"/>
    <mergeCell ref="N41:P42"/>
    <mergeCell ref="S5:T5"/>
    <mergeCell ref="A17:H17"/>
    <mergeCell ref="I17:Q17"/>
    <mergeCell ref="R17:Z17"/>
    <mergeCell ref="A18:H18"/>
    <mergeCell ref="I18:J18"/>
    <mergeCell ref="M18:N18"/>
    <mergeCell ref="A27:G27"/>
    <mergeCell ref="H26:L26"/>
    <mergeCell ref="U25:Y25"/>
    <mergeCell ref="N20:O20"/>
    <mergeCell ref="A8:Z8"/>
    <mergeCell ref="A9:Z9"/>
    <mergeCell ref="R16:Z16"/>
    <mergeCell ref="A13:C13"/>
    <mergeCell ref="D13:U13"/>
    <mergeCell ref="A15:U15"/>
    <mergeCell ref="V11:Z15"/>
    <mergeCell ref="S18:T18"/>
    <mergeCell ref="A12:C12"/>
    <mergeCell ref="D14:U14"/>
    <mergeCell ref="A16:H16"/>
    <mergeCell ref="I16:Q16"/>
    <mergeCell ref="Q19:W19"/>
    <mergeCell ref="X19:Z19"/>
    <mergeCell ref="R36:S36"/>
    <mergeCell ref="A29:G29"/>
    <mergeCell ref="Q35:Q36"/>
    <mergeCell ref="A31:G31"/>
    <mergeCell ref="H31:Y31"/>
    <mergeCell ref="I35:M36"/>
    <mergeCell ref="N35:P36"/>
    <mergeCell ref="A33:Z33"/>
    <mergeCell ref="X34:Z34"/>
    <mergeCell ref="R34:W34"/>
    <mergeCell ref="N34:Q34"/>
    <mergeCell ref="I34:M34"/>
    <mergeCell ref="A3:Z3"/>
    <mergeCell ref="N30:T30"/>
    <mergeCell ref="H27:L27"/>
    <mergeCell ref="H28:L28"/>
    <mergeCell ref="A30:G30"/>
    <mergeCell ref="N27:T27"/>
    <mergeCell ref="N28:T28"/>
    <mergeCell ref="A19:P19"/>
    <mergeCell ref="A20:C20"/>
    <mergeCell ref="A25:G25"/>
    <mergeCell ref="A26:G26"/>
    <mergeCell ref="N25:T25"/>
    <mergeCell ref="N26:T26"/>
    <mergeCell ref="H25:L25"/>
    <mergeCell ref="H29:L29"/>
    <mergeCell ref="H24:L24"/>
    <mergeCell ref="W18:Z18"/>
    <mergeCell ref="H30:L30"/>
    <mergeCell ref="U27:Y27"/>
    <mergeCell ref="U28:Y28"/>
    <mergeCell ref="U30:Y30"/>
    <mergeCell ref="A14:C14"/>
    <mergeCell ref="A11:U11"/>
    <mergeCell ref="D12:U12"/>
    <mergeCell ref="A54:Z54"/>
    <mergeCell ref="A52:Z52"/>
    <mergeCell ref="A55:Z55"/>
    <mergeCell ref="X20:Z20"/>
    <mergeCell ref="A34:H34"/>
    <mergeCell ref="A35:H36"/>
    <mergeCell ref="N29:Z29"/>
    <mergeCell ref="A45:M45"/>
    <mergeCell ref="N45:Z45"/>
    <mergeCell ref="A46:Z46"/>
    <mergeCell ref="A51:Z51"/>
    <mergeCell ref="A50:D50"/>
    <mergeCell ref="E50:Z50"/>
    <mergeCell ref="Q41:Q42"/>
    <mergeCell ref="R35:S35"/>
    <mergeCell ref="X35:Z36"/>
    <mergeCell ref="A28:G28"/>
    <mergeCell ref="Q20:W20"/>
    <mergeCell ref="U24:Y24"/>
    <mergeCell ref="U26:Y26"/>
    <mergeCell ref="N23:Z23"/>
    <mergeCell ref="A23:M23"/>
    <mergeCell ref="A24:G24"/>
    <mergeCell ref="N24:T24"/>
  </mergeCells>
  <phoneticPr fontId="1"/>
  <printOptions horizontalCentered="1"/>
  <pageMargins left="0.23622047244094491" right="0.23622047244094491" top="0" bottom="0" header="0.31496062992125984" footer="0.31496062992125984"/>
  <pageSetup paperSize="9" fitToHeight="0" orientation="portrait" r:id="rId1"/>
  <rowBreaks count="2" manualBreakCount="2">
    <brk id="32" max="25" man="1"/>
    <brk id="6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リスト!$A$2:$A$8</xm:f>
          </x14:formula1>
          <xm:sqref>A18:H18</xm:sqref>
        </x14:dataValidation>
        <x14:dataValidation type="list" allowBlank="1" showInputMessage="1" showErrorMessage="1">
          <x14:formula1>
            <xm:f>リスト!$G$2:$G$4</xm:f>
          </x14:formula1>
          <xm:sqref>X35:Z42</xm:sqref>
        </x14:dataValidation>
        <x14:dataValidation type="list" allowBlank="1" showInputMessage="1" showErrorMessage="1">
          <x14:formula1>
            <xm:f>リスト!$L$2:$L$9</xm:f>
          </x14:formula1>
          <xm:sqref>N45:Z45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P83"/>
  <sheetViews>
    <sheetView view="pageBreakPreview" zoomScaleNormal="100" zoomScaleSheetLayoutView="100" workbookViewId="0">
      <selection activeCell="A51" sqref="A51:Z51"/>
    </sheetView>
  </sheetViews>
  <sheetFormatPr defaultColWidth="7.5" defaultRowHeight="12"/>
  <cols>
    <col min="1" max="21" width="3.125" style="67" customWidth="1"/>
    <col min="22" max="22" width="2.75" style="67" customWidth="1"/>
    <col min="23" max="23" width="3.75" style="67" customWidth="1"/>
    <col min="24" max="25" width="2.75" style="67" customWidth="1"/>
    <col min="26" max="26" width="5.5" style="67"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68" t="s">
        <v>27</v>
      </c>
    </row>
    <row r="2" spans="1:34" ht="32.25" customHeight="1">
      <c r="Z2" s="68"/>
    </row>
    <row r="3" spans="1:34" s="9" customFormat="1" ht="37.5" customHeight="1">
      <c r="A3" s="293" t="s">
        <v>68</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10"/>
      <c r="AB3" s="10"/>
      <c r="AC3" s="1"/>
      <c r="AD3" s="10"/>
      <c r="AE3" s="10"/>
      <c r="AF3" s="10"/>
      <c r="AG3" s="10"/>
      <c r="AH3" s="10"/>
    </row>
    <row r="4" spans="1:34" s="9" customFormat="1" ht="16.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10"/>
      <c r="AB4" s="10"/>
      <c r="AC4" s="1"/>
      <c r="AD4" s="10"/>
      <c r="AE4" s="10"/>
      <c r="AF4" s="10"/>
      <c r="AG4" s="10"/>
      <c r="AH4" s="10"/>
    </row>
    <row r="5" spans="1:34" ht="21.75" customHeight="1">
      <c r="S5" s="294" t="s">
        <v>1</v>
      </c>
      <c r="T5" s="294"/>
      <c r="U5" s="70">
        <v>4</v>
      </c>
      <c r="V5" s="67" t="s">
        <v>7</v>
      </c>
      <c r="W5" s="71">
        <v>5</v>
      </c>
      <c r="X5" s="67" t="s">
        <v>6</v>
      </c>
      <c r="Y5" s="71">
        <v>20</v>
      </c>
      <c r="Z5" s="67" t="s">
        <v>18</v>
      </c>
      <c r="AC5" s="27"/>
    </row>
    <row r="6" spans="1:34">
      <c r="A6" s="67" t="s">
        <v>25</v>
      </c>
    </row>
    <row r="7" spans="1:34" ht="8.25" customHeight="1">
      <c r="Q7" s="72"/>
      <c r="R7" s="72"/>
      <c r="S7" s="73"/>
      <c r="T7" s="73"/>
      <c r="U7" s="73"/>
      <c r="V7" s="73"/>
      <c r="W7" s="73"/>
      <c r="X7" s="73"/>
      <c r="Y7" s="73"/>
      <c r="Z7" s="73"/>
    </row>
    <row r="8" spans="1:34" ht="52.5" customHeight="1">
      <c r="A8" s="295" t="s">
        <v>91</v>
      </c>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8"/>
      <c r="AB8" s="8"/>
      <c r="AC8" s="8"/>
      <c r="AD8" s="8"/>
      <c r="AE8" s="8"/>
      <c r="AF8" s="8"/>
      <c r="AG8" s="8"/>
      <c r="AH8" s="8"/>
    </row>
    <row r="9" spans="1:34" ht="15" customHeight="1">
      <c r="A9" s="296" t="s">
        <v>2</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8"/>
      <c r="AB9" s="8"/>
      <c r="AC9" s="8"/>
      <c r="AD9" s="8"/>
      <c r="AE9" s="8"/>
      <c r="AF9" s="8"/>
      <c r="AG9" s="8"/>
      <c r="AH9" s="8"/>
    </row>
    <row r="10" spans="1:34" ht="8.25" customHeight="1"/>
    <row r="11" spans="1:34" ht="18.75" customHeight="1">
      <c r="A11" s="292" t="s">
        <v>24</v>
      </c>
      <c r="B11" s="292"/>
      <c r="C11" s="292"/>
      <c r="D11" s="292"/>
      <c r="E11" s="292"/>
      <c r="F11" s="292"/>
      <c r="G11" s="292"/>
      <c r="H11" s="292"/>
      <c r="I11" s="292"/>
      <c r="J11" s="292"/>
      <c r="K11" s="292"/>
      <c r="L11" s="292"/>
      <c r="M11" s="292"/>
      <c r="N11" s="292"/>
      <c r="O11" s="292"/>
      <c r="P11" s="292"/>
      <c r="Q11" s="292"/>
      <c r="R11" s="292"/>
      <c r="S11" s="292"/>
      <c r="T11" s="292"/>
      <c r="U11" s="292"/>
      <c r="V11" s="297" t="s">
        <v>162</v>
      </c>
      <c r="W11" s="297"/>
      <c r="X11" s="297"/>
      <c r="Y11" s="297"/>
      <c r="Z11" s="298"/>
    </row>
    <row r="12" spans="1:34" ht="26.25" customHeight="1">
      <c r="A12" s="303" t="s">
        <v>39</v>
      </c>
      <c r="B12" s="304"/>
      <c r="C12" s="304"/>
      <c r="D12" s="305" t="s">
        <v>150</v>
      </c>
      <c r="E12" s="305"/>
      <c r="F12" s="305"/>
      <c r="G12" s="305"/>
      <c r="H12" s="305"/>
      <c r="I12" s="305"/>
      <c r="J12" s="305"/>
      <c r="K12" s="305"/>
      <c r="L12" s="305"/>
      <c r="M12" s="305"/>
      <c r="N12" s="305"/>
      <c r="O12" s="305"/>
      <c r="P12" s="305"/>
      <c r="Q12" s="305"/>
      <c r="R12" s="305"/>
      <c r="S12" s="305"/>
      <c r="T12" s="305"/>
      <c r="U12" s="305"/>
      <c r="V12" s="299"/>
      <c r="W12" s="299"/>
      <c r="X12" s="299"/>
      <c r="Y12" s="299"/>
      <c r="Z12" s="300"/>
    </row>
    <row r="13" spans="1:34" ht="26.25" customHeight="1">
      <c r="A13" s="306" t="s">
        <v>40</v>
      </c>
      <c r="B13" s="307"/>
      <c r="C13" s="308"/>
      <c r="D13" s="309" t="s">
        <v>151</v>
      </c>
      <c r="E13" s="310"/>
      <c r="F13" s="310"/>
      <c r="G13" s="310"/>
      <c r="H13" s="310"/>
      <c r="I13" s="310"/>
      <c r="J13" s="310"/>
      <c r="K13" s="310"/>
      <c r="L13" s="310"/>
      <c r="M13" s="310"/>
      <c r="N13" s="310"/>
      <c r="O13" s="310"/>
      <c r="P13" s="310"/>
      <c r="Q13" s="310"/>
      <c r="R13" s="310"/>
      <c r="S13" s="310"/>
      <c r="T13" s="310"/>
      <c r="U13" s="311"/>
      <c r="V13" s="299"/>
      <c r="W13" s="299"/>
      <c r="X13" s="299"/>
      <c r="Y13" s="299"/>
      <c r="Z13" s="300"/>
    </row>
    <row r="14" spans="1:34" ht="26.25" customHeight="1">
      <c r="A14" s="290" t="s">
        <v>23</v>
      </c>
      <c r="B14" s="290"/>
      <c r="C14" s="290"/>
      <c r="D14" s="291" t="s">
        <v>152</v>
      </c>
      <c r="E14" s="291"/>
      <c r="F14" s="291"/>
      <c r="G14" s="291"/>
      <c r="H14" s="291"/>
      <c r="I14" s="291"/>
      <c r="J14" s="291"/>
      <c r="K14" s="291"/>
      <c r="L14" s="291"/>
      <c r="M14" s="291"/>
      <c r="N14" s="291"/>
      <c r="O14" s="291"/>
      <c r="P14" s="291"/>
      <c r="Q14" s="291"/>
      <c r="R14" s="291"/>
      <c r="S14" s="291"/>
      <c r="T14" s="291"/>
      <c r="U14" s="291"/>
      <c r="V14" s="299"/>
      <c r="W14" s="299"/>
      <c r="X14" s="299"/>
      <c r="Y14" s="299"/>
      <c r="Z14" s="300"/>
    </row>
    <row r="15" spans="1:34" ht="18" customHeight="1">
      <c r="A15" s="292" t="s">
        <v>34</v>
      </c>
      <c r="B15" s="292"/>
      <c r="C15" s="292"/>
      <c r="D15" s="292"/>
      <c r="E15" s="292"/>
      <c r="F15" s="292"/>
      <c r="G15" s="292"/>
      <c r="H15" s="292"/>
      <c r="I15" s="292"/>
      <c r="J15" s="292"/>
      <c r="K15" s="292"/>
      <c r="L15" s="292"/>
      <c r="M15" s="292"/>
      <c r="N15" s="292"/>
      <c r="O15" s="292"/>
      <c r="P15" s="292"/>
      <c r="Q15" s="292"/>
      <c r="R15" s="292"/>
      <c r="S15" s="292"/>
      <c r="T15" s="292"/>
      <c r="U15" s="292"/>
      <c r="V15" s="301"/>
      <c r="W15" s="301"/>
      <c r="X15" s="301"/>
      <c r="Y15" s="301"/>
      <c r="Z15" s="302"/>
    </row>
    <row r="16" spans="1:34" ht="15" customHeight="1">
      <c r="A16" s="279" t="s">
        <v>4</v>
      </c>
      <c r="B16" s="279"/>
      <c r="C16" s="279"/>
      <c r="D16" s="279"/>
      <c r="E16" s="279"/>
      <c r="F16" s="279"/>
      <c r="G16" s="279"/>
      <c r="H16" s="279"/>
      <c r="I16" s="279" t="s">
        <v>3</v>
      </c>
      <c r="J16" s="279"/>
      <c r="K16" s="279"/>
      <c r="L16" s="279"/>
      <c r="M16" s="279"/>
      <c r="N16" s="279"/>
      <c r="O16" s="279"/>
      <c r="P16" s="279"/>
      <c r="Q16" s="279"/>
      <c r="R16" s="279" t="s">
        <v>43</v>
      </c>
      <c r="S16" s="279"/>
      <c r="T16" s="279"/>
      <c r="U16" s="279"/>
      <c r="V16" s="279"/>
      <c r="W16" s="279"/>
      <c r="X16" s="279"/>
      <c r="Y16" s="279"/>
      <c r="Z16" s="279"/>
    </row>
    <row r="17" spans="1:42" ht="37.5" customHeight="1">
      <c r="A17" s="284" t="s">
        <v>153</v>
      </c>
      <c r="B17" s="284"/>
      <c r="C17" s="284"/>
      <c r="D17" s="284"/>
      <c r="E17" s="284"/>
      <c r="F17" s="284"/>
      <c r="G17" s="284"/>
      <c r="H17" s="284"/>
      <c r="I17" s="285" t="s">
        <v>154</v>
      </c>
      <c r="J17" s="285"/>
      <c r="K17" s="285"/>
      <c r="L17" s="285"/>
      <c r="M17" s="285"/>
      <c r="N17" s="285"/>
      <c r="O17" s="285"/>
      <c r="P17" s="285"/>
      <c r="Q17" s="285"/>
      <c r="R17" s="285" t="s">
        <v>155</v>
      </c>
      <c r="S17" s="285"/>
      <c r="T17" s="285"/>
      <c r="U17" s="285"/>
      <c r="V17" s="285"/>
      <c r="W17" s="285"/>
      <c r="X17" s="285"/>
      <c r="Y17" s="285"/>
      <c r="Z17" s="285"/>
      <c r="AB17" s="24"/>
      <c r="AC17" s="24"/>
      <c r="AD17" s="24"/>
      <c r="AE17" s="24"/>
      <c r="AF17" s="24"/>
      <c r="AG17" s="24"/>
      <c r="AH17" s="24"/>
      <c r="AI17" s="24"/>
      <c r="AJ17" s="24"/>
      <c r="AK17" s="24"/>
      <c r="AL17" s="24"/>
      <c r="AM17" s="24"/>
      <c r="AN17" s="24"/>
      <c r="AO17" s="24"/>
      <c r="AP17" s="24"/>
    </row>
    <row r="18" spans="1:42" ht="34.5" customHeight="1">
      <c r="A18" s="284" t="s">
        <v>48</v>
      </c>
      <c r="B18" s="284"/>
      <c r="C18" s="284"/>
      <c r="D18" s="284"/>
      <c r="E18" s="284"/>
      <c r="F18" s="284"/>
      <c r="G18" s="284"/>
      <c r="H18" s="284"/>
      <c r="I18" s="286">
        <v>1</v>
      </c>
      <c r="J18" s="280"/>
      <c r="K18" s="74" t="s">
        <v>29</v>
      </c>
      <c r="L18" s="74" t="s">
        <v>22</v>
      </c>
      <c r="M18" s="286">
        <v>2022</v>
      </c>
      <c r="N18" s="280"/>
      <c r="O18" s="74" t="s">
        <v>0</v>
      </c>
      <c r="P18" s="75">
        <v>4</v>
      </c>
      <c r="Q18" s="76" t="s">
        <v>21</v>
      </c>
      <c r="R18" s="76"/>
      <c r="S18" s="287">
        <v>2024</v>
      </c>
      <c r="T18" s="287"/>
      <c r="U18" s="74" t="s">
        <v>0</v>
      </c>
      <c r="V18" s="75">
        <v>3</v>
      </c>
      <c r="W18" s="288" t="s">
        <v>20</v>
      </c>
      <c r="X18" s="288"/>
      <c r="Y18" s="288"/>
      <c r="Z18" s="289"/>
      <c r="AA18" s="4"/>
      <c r="AC18" s="4"/>
    </row>
    <row r="19" spans="1:42" ht="15" customHeight="1">
      <c r="A19" s="279" t="s">
        <v>19</v>
      </c>
      <c r="B19" s="279"/>
      <c r="C19" s="279"/>
      <c r="D19" s="279"/>
      <c r="E19" s="279"/>
      <c r="F19" s="279"/>
      <c r="G19" s="279"/>
      <c r="H19" s="279"/>
      <c r="I19" s="279"/>
      <c r="J19" s="279"/>
      <c r="K19" s="279"/>
      <c r="L19" s="279"/>
      <c r="M19" s="279"/>
      <c r="N19" s="279"/>
      <c r="O19" s="279"/>
      <c r="P19" s="279"/>
      <c r="Q19" s="279" t="s">
        <v>69</v>
      </c>
      <c r="R19" s="279"/>
      <c r="S19" s="279"/>
      <c r="T19" s="279"/>
      <c r="U19" s="279"/>
      <c r="V19" s="279"/>
      <c r="W19" s="279"/>
      <c r="X19" s="279" t="s">
        <v>70</v>
      </c>
      <c r="Y19" s="279"/>
      <c r="Z19" s="279"/>
      <c r="AA19" s="7"/>
      <c r="AB19" s="7"/>
      <c r="AC19" s="7"/>
      <c r="AD19" s="7"/>
      <c r="AE19" s="7"/>
      <c r="AF19" s="7"/>
    </row>
    <row r="20" spans="1:42" s="11" customFormat="1" ht="30" customHeight="1">
      <c r="A20" s="280">
        <v>2000</v>
      </c>
      <c r="B20" s="281"/>
      <c r="C20" s="281"/>
      <c r="D20" s="77" t="s">
        <v>7</v>
      </c>
      <c r="E20" s="78">
        <v>8</v>
      </c>
      <c r="F20" s="77" t="s">
        <v>6</v>
      </c>
      <c r="G20" s="78">
        <v>1</v>
      </c>
      <c r="H20" s="77" t="s">
        <v>18</v>
      </c>
      <c r="I20" s="79" t="s">
        <v>44</v>
      </c>
      <c r="J20" s="80"/>
      <c r="K20" s="80"/>
      <c r="L20" s="80"/>
      <c r="M20" s="80"/>
      <c r="N20" s="282">
        <v>21</v>
      </c>
      <c r="O20" s="282"/>
      <c r="P20" s="81" t="s">
        <v>17</v>
      </c>
      <c r="Q20" s="283" t="s">
        <v>156</v>
      </c>
      <c r="R20" s="283"/>
      <c r="S20" s="283"/>
      <c r="T20" s="283"/>
      <c r="U20" s="283"/>
      <c r="V20" s="283"/>
      <c r="W20" s="283"/>
      <c r="X20" s="283" t="s">
        <v>45</v>
      </c>
      <c r="Y20" s="283"/>
      <c r="Z20" s="283"/>
    </row>
    <row r="21" spans="1:42" s="16" customFormat="1" ht="12.75" customHeight="1">
      <c r="A21" s="82"/>
      <c r="B21" s="82"/>
      <c r="C21" s="82"/>
      <c r="D21" s="83"/>
      <c r="E21" s="84"/>
      <c r="F21" s="83"/>
      <c r="G21" s="84"/>
      <c r="H21" s="83"/>
      <c r="I21" s="85"/>
      <c r="J21" s="86"/>
      <c r="K21" s="86"/>
      <c r="L21" s="86"/>
      <c r="M21" s="86"/>
      <c r="N21" s="87"/>
      <c r="O21" s="87"/>
      <c r="P21" s="85"/>
      <c r="Q21" s="82"/>
      <c r="R21" s="82"/>
      <c r="S21" s="82"/>
      <c r="T21" s="82"/>
      <c r="U21" s="82"/>
      <c r="V21" s="82"/>
      <c r="W21" s="82"/>
      <c r="X21" s="82"/>
      <c r="Y21" s="82"/>
      <c r="Z21" s="82"/>
    </row>
    <row r="22" spans="1:42" s="16" customFormat="1" ht="24" customHeight="1">
      <c r="A22" s="67" t="s">
        <v>33</v>
      </c>
      <c r="B22" s="67"/>
      <c r="C22" s="67"/>
      <c r="D22" s="67"/>
      <c r="E22" s="67"/>
      <c r="F22" s="67"/>
      <c r="G22" s="67"/>
      <c r="H22" s="67"/>
      <c r="I22" s="67"/>
      <c r="J22" s="67"/>
      <c r="K22" s="67"/>
      <c r="L22" s="67"/>
      <c r="M22" s="67"/>
      <c r="N22" s="67"/>
      <c r="O22" s="67"/>
      <c r="P22" s="67"/>
      <c r="Q22" s="67"/>
      <c r="R22" s="67"/>
      <c r="S22" s="67"/>
      <c r="T22" s="67"/>
      <c r="U22" s="67"/>
      <c r="V22" s="67"/>
      <c r="W22" s="67"/>
      <c r="X22" s="67"/>
      <c r="Y22" s="67"/>
      <c r="Z22" s="67"/>
    </row>
    <row r="23" spans="1:42" s="16" customFormat="1" ht="42.75" customHeight="1">
      <c r="A23" s="258" t="s">
        <v>163</v>
      </c>
      <c r="B23" s="259"/>
      <c r="C23" s="259"/>
      <c r="D23" s="259"/>
      <c r="E23" s="259"/>
      <c r="F23" s="259"/>
      <c r="G23" s="259"/>
      <c r="H23" s="259"/>
      <c r="I23" s="259"/>
      <c r="J23" s="259"/>
      <c r="K23" s="259"/>
      <c r="L23" s="259"/>
      <c r="M23" s="260"/>
      <c r="N23" s="255" t="s">
        <v>84</v>
      </c>
      <c r="O23" s="256"/>
      <c r="P23" s="256"/>
      <c r="Q23" s="256"/>
      <c r="R23" s="256"/>
      <c r="S23" s="256"/>
      <c r="T23" s="256"/>
      <c r="U23" s="256"/>
      <c r="V23" s="256"/>
      <c r="W23" s="256"/>
      <c r="X23" s="256"/>
      <c r="Y23" s="256"/>
      <c r="Z23" s="257"/>
    </row>
    <row r="24" spans="1:42" s="16" customFormat="1" ht="27" customHeight="1">
      <c r="A24" s="261" t="s">
        <v>65</v>
      </c>
      <c r="B24" s="262"/>
      <c r="C24" s="262"/>
      <c r="D24" s="262"/>
      <c r="E24" s="262"/>
      <c r="F24" s="262"/>
      <c r="G24" s="262"/>
      <c r="H24" s="277">
        <v>100000</v>
      </c>
      <c r="I24" s="278"/>
      <c r="J24" s="278"/>
      <c r="K24" s="278"/>
      <c r="L24" s="278"/>
      <c r="M24" s="88" t="s">
        <v>14</v>
      </c>
      <c r="N24" s="261" t="s">
        <v>58</v>
      </c>
      <c r="O24" s="262"/>
      <c r="P24" s="262"/>
      <c r="Q24" s="262"/>
      <c r="R24" s="262"/>
      <c r="S24" s="262"/>
      <c r="T24" s="262"/>
      <c r="U24" s="277">
        <v>30000</v>
      </c>
      <c r="V24" s="278"/>
      <c r="W24" s="278"/>
      <c r="X24" s="278"/>
      <c r="Y24" s="278"/>
      <c r="Z24" s="88" t="s">
        <v>14</v>
      </c>
    </row>
    <row r="25" spans="1:42" s="5" customFormat="1" ht="27" customHeight="1">
      <c r="A25" s="261" t="s">
        <v>53</v>
      </c>
      <c r="B25" s="262"/>
      <c r="C25" s="262"/>
      <c r="D25" s="262"/>
      <c r="E25" s="262"/>
      <c r="F25" s="262"/>
      <c r="G25" s="272"/>
      <c r="H25" s="263">
        <v>20000</v>
      </c>
      <c r="I25" s="264"/>
      <c r="J25" s="264"/>
      <c r="K25" s="264"/>
      <c r="L25" s="264"/>
      <c r="M25" s="88" t="s">
        <v>14</v>
      </c>
      <c r="N25" s="275" t="s">
        <v>59</v>
      </c>
      <c r="O25" s="276"/>
      <c r="P25" s="276"/>
      <c r="Q25" s="276"/>
      <c r="R25" s="276"/>
      <c r="S25" s="276"/>
      <c r="T25" s="276"/>
      <c r="U25" s="273">
        <v>10000</v>
      </c>
      <c r="V25" s="274"/>
      <c r="W25" s="274"/>
      <c r="X25" s="274"/>
      <c r="Y25" s="274"/>
      <c r="Z25" s="88" t="s">
        <v>14</v>
      </c>
    </row>
    <row r="26" spans="1:42" s="5" customFormat="1" ht="27" customHeight="1">
      <c r="A26" s="261" t="s">
        <v>54</v>
      </c>
      <c r="B26" s="262"/>
      <c r="C26" s="262"/>
      <c r="D26" s="262"/>
      <c r="E26" s="262"/>
      <c r="F26" s="262"/>
      <c r="G26" s="272"/>
      <c r="H26" s="263"/>
      <c r="I26" s="264"/>
      <c r="J26" s="264"/>
      <c r="K26" s="264"/>
      <c r="L26" s="264"/>
      <c r="M26" s="88" t="s">
        <v>14</v>
      </c>
      <c r="N26" s="275" t="s">
        <v>60</v>
      </c>
      <c r="O26" s="276"/>
      <c r="P26" s="276"/>
      <c r="Q26" s="276"/>
      <c r="R26" s="276"/>
      <c r="S26" s="276"/>
      <c r="T26" s="276"/>
      <c r="U26" s="273">
        <v>20000</v>
      </c>
      <c r="V26" s="274"/>
      <c r="W26" s="274"/>
      <c r="X26" s="274"/>
      <c r="Y26" s="274"/>
      <c r="Z26" s="88" t="s">
        <v>14</v>
      </c>
    </row>
    <row r="27" spans="1:42" s="5" customFormat="1" ht="27" customHeight="1">
      <c r="A27" s="261" t="s">
        <v>55</v>
      </c>
      <c r="B27" s="262"/>
      <c r="C27" s="262"/>
      <c r="D27" s="262"/>
      <c r="E27" s="262"/>
      <c r="F27" s="262"/>
      <c r="G27" s="272"/>
      <c r="H27" s="273">
        <v>20000</v>
      </c>
      <c r="I27" s="274"/>
      <c r="J27" s="274"/>
      <c r="K27" s="274"/>
      <c r="L27" s="274"/>
      <c r="M27" s="88" t="s">
        <v>14</v>
      </c>
      <c r="N27" s="275" t="s">
        <v>46</v>
      </c>
      <c r="O27" s="276"/>
      <c r="P27" s="276"/>
      <c r="Q27" s="276"/>
      <c r="R27" s="276"/>
      <c r="S27" s="276"/>
      <c r="T27" s="276"/>
      <c r="U27" s="273">
        <v>50000</v>
      </c>
      <c r="V27" s="274"/>
      <c r="W27" s="274"/>
      <c r="X27" s="274"/>
      <c r="Y27" s="274"/>
      <c r="Z27" s="88" t="s">
        <v>14</v>
      </c>
      <c r="AB27" s="1"/>
    </row>
    <row r="28" spans="1:42" s="5" customFormat="1" ht="27" customHeight="1">
      <c r="A28" s="261" t="s">
        <v>56</v>
      </c>
      <c r="B28" s="262"/>
      <c r="C28" s="262"/>
      <c r="D28" s="262"/>
      <c r="E28" s="262"/>
      <c r="F28" s="262"/>
      <c r="G28" s="272"/>
      <c r="H28" s="273"/>
      <c r="I28" s="274"/>
      <c r="J28" s="274"/>
      <c r="K28" s="274"/>
      <c r="L28" s="274"/>
      <c r="M28" s="88" t="s">
        <v>14</v>
      </c>
      <c r="N28" s="261" t="s">
        <v>67</v>
      </c>
      <c r="O28" s="262"/>
      <c r="P28" s="262"/>
      <c r="Q28" s="262"/>
      <c r="R28" s="262"/>
      <c r="S28" s="262"/>
      <c r="T28" s="262"/>
      <c r="U28" s="273">
        <v>30000</v>
      </c>
      <c r="V28" s="274"/>
      <c r="W28" s="274"/>
      <c r="X28" s="274"/>
      <c r="Y28" s="274"/>
      <c r="Z28" s="88" t="s">
        <v>14</v>
      </c>
    </row>
    <row r="29" spans="1:42" s="5" customFormat="1" ht="27" customHeight="1">
      <c r="A29" s="261" t="s">
        <v>57</v>
      </c>
      <c r="B29" s="262"/>
      <c r="C29" s="262"/>
      <c r="D29" s="262"/>
      <c r="E29" s="262"/>
      <c r="F29" s="262"/>
      <c r="G29" s="262"/>
      <c r="H29" s="263"/>
      <c r="I29" s="264"/>
      <c r="J29" s="264"/>
      <c r="K29" s="264"/>
      <c r="L29" s="264"/>
      <c r="M29" s="88" t="s">
        <v>14</v>
      </c>
      <c r="N29" s="265"/>
      <c r="O29" s="266"/>
      <c r="P29" s="266"/>
      <c r="Q29" s="266"/>
      <c r="R29" s="266"/>
      <c r="S29" s="266"/>
      <c r="T29" s="266"/>
      <c r="U29" s="266"/>
      <c r="V29" s="266"/>
      <c r="W29" s="266"/>
      <c r="X29" s="266"/>
      <c r="Y29" s="266"/>
      <c r="Z29" s="267"/>
    </row>
    <row r="30" spans="1:42" s="5" customFormat="1" ht="27" customHeight="1">
      <c r="A30" s="255" t="s">
        <v>16</v>
      </c>
      <c r="B30" s="256"/>
      <c r="C30" s="256"/>
      <c r="D30" s="256"/>
      <c r="E30" s="256"/>
      <c r="F30" s="256"/>
      <c r="G30" s="256"/>
      <c r="H30" s="268">
        <f>SUM(H24:L29)</f>
        <v>140000</v>
      </c>
      <c r="I30" s="269"/>
      <c r="J30" s="269"/>
      <c r="K30" s="269"/>
      <c r="L30" s="269"/>
      <c r="M30" s="88" t="s">
        <v>14</v>
      </c>
      <c r="N30" s="258" t="s">
        <v>52</v>
      </c>
      <c r="O30" s="259"/>
      <c r="P30" s="259"/>
      <c r="Q30" s="259"/>
      <c r="R30" s="259"/>
      <c r="S30" s="259"/>
      <c r="T30" s="259"/>
      <c r="U30" s="270">
        <f>SUM(U24:Y28)</f>
        <v>140000</v>
      </c>
      <c r="V30" s="271"/>
      <c r="W30" s="271"/>
      <c r="X30" s="271"/>
      <c r="Y30" s="271"/>
      <c r="Z30" s="88" t="s">
        <v>14</v>
      </c>
    </row>
    <row r="31" spans="1:42" s="5" customFormat="1" ht="27" customHeight="1">
      <c r="A31" s="252" t="s">
        <v>15</v>
      </c>
      <c r="B31" s="252"/>
      <c r="C31" s="252"/>
      <c r="D31" s="252"/>
      <c r="E31" s="252"/>
      <c r="F31" s="252"/>
      <c r="G31" s="252"/>
      <c r="H31" s="253">
        <f>H30-U30</f>
        <v>0</v>
      </c>
      <c r="I31" s="253"/>
      <c r="J31" s="253"/>
      <c r="K31" s="253"/>
      <c r="L31" s="253"/>
      <c r="M31" s="253"/>
      <c r="N31" s="253"/>
      <c r="O31" s="253"/>
      <c r="P31" s="253"/>
      <c r="Q31" s="253"/>
      <c r="R31" s="253"/>
      <c r="S31" s="253"/>
      <c r="T31" s="253"/>
      <c r="U31" s="253"/>
      <c r="V31" s="253"/>
      <c r="W31" s="253"/>
      <c r="X31" s="253"/>
      <c r="Y31" s="254"/>
      <c r="Z31" s="88" t="s">
        <v>14</v>
      </c>
      <c r="AA31" s="28" t="str">
        <f>IF(H31&lt;0,"★支出が収入を上回らないように修正してください。収入を上回る支出を貯金の取り崩しや借金で賄う場合は⑤または⑥に計上してください。","")</f>
        <v/>
      </c>
    </row>
    <row r="32" spans="1:42" s="16" customFormat="1" ht="12.75" customHeight="1">
      <c r="A32" s="82"/>
      <c r="B32" s="82"/>
      <c r="C32" s="82"/>
      <c r="D32" s="83"/>
      <c r="E32" s="84"/>
      <c r="F32" s="83"/>
      <c r="G32" s="84"/>
      <c r="H32" s="83"/>
      <c r="I32" s="85"/>
      <c r="J32" s="86"/>
      <c r="K32" s="86"/>
      <c r="L32" s="86"/>
      <c r="M32" s="86"/>
      <c r="N32" s="87"/>
      <c r="O32" s="87"/>
      <c r="P32" s="85"/>
      <c r="Q32" s="82"/>
      <c r="R32" s="82"/>
      <c r="S32" s="82"/>
      <c r="T32" s="82"/>
      <c r="U32" s="82"/>
      <c r="V32" s="82"/>
      <c r="W32" s="82"/>
      <c r="X32" s="82"/>
      <c r="Y32" s="82"/>
      <c r="Z32" s="82"/>
    </row>
    <row r="33" spans="1:38" ht="29.25" customHeight="1">
      <c r="A33" s="223" t="s">
        <v>61</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row>
    <row r="34" spans="1:38" ht="42.75" customHeight="1">
      <c r="A34" s="255" t="s">
        <v>13</v>
      </c>
      <c r="B34" s="256"/>
      <c r="C34" s="256"/>
      <c r="D34" s="256"/>
      <c r="E34" s="256"/>
      <c r="F34" s="256"/>
      <c r="G34" s="256"/>
      <c r="H34" s="257"/>
      <c r="I34" s="255" t="s">
        <v>12</v>
      </c>
      <c r="J34" s="256"/>
      <c r="K34" s="256"/>
      <c r="L34" s="256"/>
      <c r="M34" s="257"/>
      <c r="N34" s="258" t="s">
        <v>87</v>
      </c>
      <c r="O34" s="256"/>
      <c r="P34" s="256"/>
      <c r="Q34" s="257"/>
      <c r="R34" s="258" t="s">
        <v>11</v>
      </c>
      <c r="S34" s="259"/>
      <c r="T34" s="259"/>
      <c r="U34" s="259"/>
      <c r="V34" s="259"/>
      <c r="W34" s="260"/>
      <c r="X34" s="258" t="s">
        <v>10</v>
      </c>
      <c r="Y34" s="259"/>
      <c r="Z34" s="260"/>
      <c r="AA34" s="6"/>
      <c r="AB34" s="5"/>
      <c r="AC34" s="5"/>
      <c r="AD34" s="5"/>
      <c r="AE34" s="5"/>
      <c r="AF34" s="5"/>
      <c r="AG34" s="5"/>
      <c r="AH34" s="5"/>
      <c r="AI34" s="5"/>
      <c r="AJ34" s="5"/>
      <c r="AK34" s="5"/>
      <c r="AL34" s="5"/>
    </row>
    <row r="35" spans="1:38" ht="18" customHeight="1">
      <c r="A35" s="224" t="s">
        <v>157</v>
      </c>
      <c r="B35" s="225"/>
      <c r="C35" s="225"/>
      <c r="D35" s="225"/>
      <c r="E35" s="225"/>
      <c r="F35" s="225"/>
      <c r="G35" s="225"/>
      <c r="H35" s="226"/>
      <c r="I35" s="230" t="s">
        <v>158</v>
      </c>
      <c r="J35" s="231"/>
      <c r="K35" s="231"/>
      <c r="L35" s="231"/>
      <c r="M35" s="232"/>
      <c r="N35" s="236">
        <v>20000</v>
      </c>
      <c r="O35" s="237"/>
      <c r="P35" s="237"/>
      <c r="Q35" s="240" t="s">
        <v>9</v>
      </c>
      <c r="R35" s="242">
        <v>2022</v>
      </c>
      <c r="S35" s="243"/>
      <c r="T35" s="89" t="s">
        <v>7</v>
      </c>
      <c r="U35" s="90">
        <v>4</v>
      </c>
      <c r="V35" s="89" t="s">
        <v>6</v>
      </c>
      <c r="W35" s="91" t="s">
        <v>8</v>
      </c>
      <c r="X35" s="244" t="s">
        <v>36</v>
      </c>
      <c r="Y35" s="245"/>
      <c r="Z35" s="246"/>
      <c r="AB35" s="5"/>
      <c r="AC35" s="5"/>
      <c r="AD35" s="5"/>
      <c r="AE35" s="5"/>
      <c r="AF35" s="5"/>
      <c r="AG35" s="5"/>
      <c r="AH35" s="5"/>
      <c r="AI35" s="5"/>
      <c r="AJ35" s="5"/>
      <c r="AK35" s="5"/>
      <c r="AL35" s="5"/>
    </row>
    <row r="36" spans="1:38" ht="18" customHeight="1">
      <c r="A36" s="227"/>
      <c r="B36" s="228"/>
      <c r="C36" s="228"/>
      <c r="D36" s="228"/>
      <c r="E36" s="228"/>
      <c r="F36" s="228"/>
      <c r="G36" s="228"/>
      <c r="H36" s="229"/>
      <c r="I36" s="233"/>
      <c r="J36" s="234"/>
      <c r="K36" s="234"/>
      <c r="L36" s="234"/>
      <c r="M36" s="235"/>
      <c r="N36" s="238"/>
      <c r="O36" s="239"/>
      <c r="P36" s="239"/>
      <c r="Q36" s="241"/>
      <c r="R36" s="250">
        <v>2023</v>
      </c>
      <c r="S36" s="251"/>
      <c r="T36" s="92" t="s">
        <v>7</v>
      </c>
      <c r="U36" s="93">
        <v>3</v>
      </c>
      <c r="V36" s="92" t="s">
        <v>6</v>
      </c>
      <c r="W36" s="94" t="s">
        <v>5</v>
      </c>
      <c r="X36" s="247"/>
      <c r="Y36" s="248"/>
      <c r="Z36" s="249"/>
      <c r="AB36" s="5"/>
      <c r="AC36" s="5"/>
      <c r="AD36" s="5"/>
      <c r="AE36" s="5"/>
      <c r="AF36" s="5"/>
      <c r="AG36" s="5"/>
      <c r="AH36" s="5"/>
      <c r="AI36" s="5"/>
      <c r="AJ36" s="5"/>
      <c r="AK36" s="5"/>
      <c r="AL36" s="5"/>
    </row>
    <row r="37" spans="1:38" ht="18" customHeight="1">
      <c r="A37" s="224"/>
      <c r="B37" s="225"/>
      <c r="C37" s="225"/>
      <c r="D37" s="225"/>
      <c r="E37" s="225"/>
      <c r="F37" s="225"/>
      <c r="G37" s="225"/>
      <c r="H37" s="226"/>
      <c r="I37" s="230"/>
      <c r="J37" s="231"/>
      <c r="K37" s="231"/>
      <c r="L37" s="231"/>
      <c r="M37" s="232"/>
      <c r="N37" s="236"/>
      <c r="O37" s="237"/>
      <c r="P37" s="237"/>
      <c r="Q37" s="240" t="s">
        <v>9</v>
      </c>
      <c r="R37" s="242"/>
      <c r="S37" s="243"/>
      <c r="T37" s="89" t="s">
        <v>7</v>
      </c>
      <c r="U37" s="90"/>
      <c r="V37" s="89" t="s">
        <v>6</v>
      </c>
      <c r="W37" s="91" t="s">
        <v>8</v>
      </c>
      <c r="X37" s="244"/>
      <c r="Y37" s="245"/>
      <c r="Z37" s="246"/>
      <c r="AB37" s="5"/>
      <c r="AC37" s="5"/>
      <c r="AD37" s="5"/>
      <c r="AE37" s="5"/>
      <c r="AF37" s="5"/>
      <c r="AG37" s="5"/>
      <c r="AH37" s="5"/>
      <c r="AI37" s="5"/>
      <c r="AJ37" s="5"/>
      <c r="AK37" s="5"/>
      <c r="AL37" s="5"/>
    </row>
    <row r="38" spans="1:38" ht="18" customHeight="1">
      <c r="A38" s="227"/>
      <c r="B38" s="228"/>
      <c r="C38" s="228"/>
      <c r="D38" s="228"/>
      <c r="E38" s="228"/>
      <c r="F38" s="228"/>
      <c r="G38" s="228"/>
      <c r="H38" s="229"/>
      <c r="I38" s="233"/>
      <c r="J38" s="234"/>
      <c r="K38" s="234"/>
      <c r="L38" s="234"/>
      <c r="M38" s="235"/>
      <c r="N38" s="238"/>
      <c r="O38" s="239"/>
      <c r="P38" s="239"/>
      <c r="Q38" s="241"/>
      <c r="R38" s="250"/>
      <c r="S38" s="251"/>
      <c r="T38" s="92" t="s">
        <v>7</v>
      </c>
      <c r="U38" s="93"/>
      <c r="V38" s="92" t="s">
        <v>6</v>
      </c>
      <c r="W38" s="94" t="s">
        <v>5</v>
      </c>
      <c r="X38" s="247"/>
      <c r="Y38" s="248"/>
      <c r="Z38" s="249"/>
      <c r="AB38" s="5"/>
      <c r="AC38" s="5"/>
      <c r="AD38" s="5"/>
      <c r="AE38" s="5"/>
      <c r="AF38" s="5"/>
      <c r="AG38" s="5"/>
      <c r="AH38" s="5"/>
      <c r="AI38" s="5"/>
      <c r="AJ38" s="5"/>
      <c r="AK38" s="5"/>
      <c r="AL38" s="5"/>
    </row>
    <row r="39" spans="1:38" ht="18" customHeight="1">
      <c r="A39" s="224"/>
      <c r="B39" s="225"/>
      <c r="C39" s="225"/>
      <c r="D39" s="225"/>
      <c r="E39" s="225"/>
      <c r="F39" s="225"/>
      <c r="G39" s="225"/>
      <c r="H39" s="226"/>
      <c r="I39" s="230"/>
      <c r="J39" s="231"/>
      <c r="K39" s="231"/>
      <c r="L39" s="231"/>
      <c r="M39" s="232"/>
      <c r="N39" s="236"/>
      <c r="O39" s="237"/>
      <c r="P39" s="237"/>
      <c r="Q39" s="240" t="s">
        <v>9</v>
      </c>
      <c r="R39" s="242"/>
      <c r="S39" s="243"/>
      <c r="T39" s="95" t="s">
        <v>7</v>
      </c>
      <c r="U39" s="90"/>
      <c r="V39" s="95" t="s">
        <v>6</v>
      </c>
      <c r="W39" s="96" t="s">
        <v>8</v>
      </c>
      <c r="X39" s="244"/>
      <c r="Y39" s="245"/>
      <c r="Z39" s="246"/>
      <c r="AB39" s="5"/>
      <c r="AC39" s="5"/>
      <c r="AD39" s="5"/>
      <c r="AE39" s="5"/>
      <c r="AF39" s="5"/>
      <c r="AG39" s="5"/>
      <c r="AH39" s="5"/>
      <c r="AI39" s="5"/>
      <c r="AJ39" s="5"/>
      <c r="AK39" s="5"/>
      <c r="AL39" s="5"/>
    </row>
    <row r="40" spans="1:38" ht="18" customHeight="1">
      <c r="A40" s="227"/>
      <c r="B40" s="228"/>
      <c r="C40" s="228"/>
      <c r="D40" s="228"/>
      <c r="E40" s="228"/>
      <c r="F40" s="228"/>
      <c r="G40" s="228"/>
      <c r="H40" s="229"/>
      <c r="I40" s="233"/>
      <c r="J40" s="234"/>
      <c r="K40" s="234"/>
      <c r="L40" s="234"/>
      <c r="M40" s="235"/>
      <c r="N40" s="238"/>
      <c r="O40" s="239"/>
      <c r="P40" s="239"/>
      <c r="Q40" s="241"/>
      <c r="R40" s="250"/>
      <c r="S40" s="251"/>
      <c r="T40" s="92" t="s">
        <v>7</v>
      </c>
      <c r="U40" s="93"/>
      <c r="V40" s="92" t="s">
        <v>6</v>
      </c>
      <c r="W40" s="94" t="s">
        <v>5</v>
      </c>
      <c r="X40" s="247"/>
      <c r="Y40" s="248"/>
      <c r="Z40" s="249"/>
      <c r="AB40" s="5"/>
      <c r="AC40" s="5"/>
      <c r="AD40" s="5"/>
      <c r="AE40" s="5"/>
      <c r="AF40" s="5"/>
      <c r="AG40" s="5"/>
      <c r="AH40" s="5"/>
      <c r="AI40" s="5"/>
      <c r="AJ40" s="5"/>
      <c r="AK40" s="5"/>
      <c r="AL40" s="5"/>
    </row>
    <row r="41" spans="1:38" ht="18" customHeight="1">
      <c r="A41" s="224"/>
      <c r="B41" s="225"/>
      <c r="C41" s="225"/>
      <c r="D41" s="225"/>
      <c r="E41" s="225"/>
      <c r="F41" s="225"/>
      <c r="G41" s="225"/>
      <c r="H41" s="226"/>
      <c r="I41" s="230"/>
      <c r="J41" s="231"/>
      <c r="K41" s="231"/>
      <c r="L41" s="231"/>
      <c r="M41" s="232"/>
      <c r="N41" s="236"/>
      <c r="O41" s="237"/>
      <c r="P41" s="237"/>
      <c r="Q41" s="240" t="s">
        <v>9</v>
      </c>
      <c r="R41" s="242"/>
      <c r="S41" s="243"/>
      <c r="T41" s="95" t="s">
        <v>7</v>
      </c>
      <c r="U41" s="90"/>
      <c r="V41" s="95" t="s">
        <v>6</v>
      </c>
      <c r="W41" s="96" t="s">
        <v>8</v>
      </c>
      <c r="X41" s="244"/>
      <c r="Y41" s="245"/>
      <c r="Z41" s="246"/>
      <c r="AB41" s="5"/>
      <c r="AC41" s="5"/>
      <c r="AD41" s="5"/>
      <c r="AE41" s="5"/>
      <c r="AF41" s="5"/>
      <c r="AG41" s="5"/>
      <c r="AH41" s="5"/>
      <c r="AI41" s="5"/>
      <c r="AJ41" s="5"/>
      <c r="AK41" s="5"/>
      <c r="AL41" s="5"/>
    </row>
    <row r="42" spans="1:38" ht="18" customHeight="1">
      <c r="A42" s="227"/>
      <c r="B42" s="228"/>
      <c r="C42" s="228"/>
      <c r="D42" s="228"/>
      <c r="E42" s="228"/>
      <c r="F42" s="228"/>
      <c r="G42" s="228"/>
      <c r="H42" s="229"/>
      <c r="I42" s="233"/>
      <c r="J42" s="234"/>
      <c r="K42" s="234"/>
      <c r="L42" s="234"/>
      <c r="M42" s="235"/>
      <c r="N42" s="238"/>
      <c r="O42" s="239"/>
      <c r="P42" s="239"/>
      <c r="Q42" s="241"/>
      <c r="R42" s="250"/>
      <c r="S42" s="251"/>
      <c r="T42" s="92" t="s">
        <v>7</v>
      </c>
      <c r="U42" s="93"/>
      <c r="V42" s="92" t="s">
        <v>6</v>
      </c>
      <c r="W42" s="94" t="s">
        <v>5</v>
      </c>
      <c r="X42" s="247"/>
      <c r="Y42" s="248"/>
      <c r="Z42" s="249"/>
      <c r="AB42" s="5"/>
      <c r="AC42" s="5"/>
      <c r="AD42" s="5"/>
      <c r="AE42" s="5"/>
      <c r="AF42" s="5"/>
      <c r="AG42" s="5"/>
      <c r="AH42" s="5"/>
      <c r="AI42" s="5"/>
      <c r="AJ42" s="5"/>
      <c r="AK42" s="5"/>
      <c r="AL42" s="5"/>
    </row>
    <row r="43" spans="1:38" ht="11.25" customHeight="1"/>
    <row r="44" spans="1:38" ht="17.25" customHeight="1">
      <c r="A44" s="216" t="s">
        <v>82</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row>
    <row r="45" spans="1:38" ht="28.5" customHeight="1">
      <c r="A45" s="206" t="s">
        <v>79</v>
      </c>
      <c r="B45" s="207"/>
      <c r="C45" s="207"/>
      <c r="D45" s="207"/>
      <c r="E45" s="207"/>
      <c r="F45" s="207"/>
      <c r="G45" s="207"/>
      <c r="H45" s="207"/>
      <c r="I45" s="207"/>
      <c r="J45" s="207"/>
      <c r="K45" s="207"/>
      <c r="L45" s="207"/>
      <c r="M45" s="207"/>
      <c r="N45" s="208" t="s">
        <v>76</v>
      </c>
      <c r="O45" s="208"/>
      <c r="P45" s="208"/>
      <c r="Q45" s="208"/>
      <c r="R45" s="208"/>
      <c r="S45" s="208"/>
      <c r="T45" s="208"/>
      <c r="U45" s="208"/>
      <c r="V45" s="208"/>
      <c r="W45" s="208"/>
      <c r="X45" s="208"/>
      <c r="Y45" s="208"/>
      <c r="Z45" s="209"/>
    </row>
    <row r="46" spans="1:38" ht="18.75" customHeight="1">
      <c r="A46" s="220" t="s">
        <v>78</v>
      </c>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2"/>
    </row>
    <row r="47" spans="1:38" ht="122.25" customHeight="1">
      <c r="A47" s="213" t="s">
        <v>164</v>
      </c>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5"/>
    </row>
    <row r="48" spans="1:38" ht="11.25" customHeight="1"/>
    <row r="49" spans="1:35" ht="29.25" customHeight="1">
      <c r="A49" s="223" t="s">
        <v>86</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row>
    <row r="50" spans="1:35" ht="25.5" customHeight="1">
      <c r="A50" s="206" t="s">
        <v>81</v>
      </c>
      <c r="B50" s="207"/>
      <c r="C50" s="207"/>
      <c r="D50" s="207"/>
      <c r="E50" s="208" t="s">
        <v>159</v>
      </c>
      <c r="F50" s="208"/>
      <c r="G50" s="208"/>
      <c r="H50" s="208"/>
      <c r="I50" s="208"/>
      <c r="J50" s="208"/>
      <c r="K50" s="208"/>
      <c r="L50" s="208"/>
      <c r="M50" s="208"/>
      <c r="N50" s="208"/>
      <c r="O50" s="208"/>
      <c r="P50" s="208"/>
      <c r="Q50" s="208"/>
      <c r="R50" s="208"/>
      <c r="S50" s="208"/>
      <c r="T50" s="208"/>
      <c r="U50" s="208"/>
      <c r="V50" s="208"/>
      <c r="W50" s="208"/>
      <c r="X50" s="208"/>
      <c r="Y50" s="208"/>
      <c r="Z50" s="209"/>
    </row>
    <row r="51" spans="1:35" ht="18.75" customHeight="1">
      <c r="A51" s="210" t="s">
        <v>88</v>
      </c>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2"/>
    </row>
    <row r="52" spans="1:35" ht="102.75" customHeight="1">
      <c r="A52" s="213" t="s">
        <v>160</v>
      </c>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5"/>
    </row>
    <row r="53" spans="1:35" ht="11.25" customHeight="1"/>
    <row r="54" spans="1:35" ht="29.25" customHeight="1">
      <c r="A54" s="216" t="s">
        <v>89</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row>
    <row r="55" spans="1:35" ht="102.75" customHeight="1">
      <c r="A55" s="217" t="s">
        <v>161</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9"/>
    </row>
    <row r="56" spans="1:35" ht="52.5" customHeight="1">
      <c r="A56" s="205" t="s">
        <v>90</v>
      </c>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3"/>
      <c r="AB56" s="3"/>
      <c r="AC56" s="3"/>
      <c r="AD56" s="3"/>
      <c r="AE56" s="3"/>
      <c r="AF56" s="3"/>
      <c r="AG56" s="3"/>
      <c r="AH56" s="2"/>
      <c r="AI56" s="2"/>
    </row>
    <row r="83" spans="1:33">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2"/>
      <c r="AB83" s="2"/>
      <c r="AC83" s="2"/>
      <c r="AD83" s="2"/>
      <c r="AE83" s="2"/>
      <c r="AF83" s="2"/>
      <c r="AG83" s="2"/>
    </row>
  </sheetData>
  <sheetProtection selectLockedCells="1" selectUnlockedCells="1"/>
  <mergeCells count="109">
    <mergeCell ref="A3:Z3"/>
    <mergeCell ref="S5:T5"/>
    <mergeCell ref="A8:Z8"/>
    <mergeCell ref="A9:Z9"/>
    <mergeCell ref="A11:U11"/>
    <mergeCell ref="V11:Z15"/>
    <mergeCell ref="A12:C12"/>
    <mergeCell ref="D12:U12"/>
    <mergeCell ref="A13:C13"/>
    <mergeCell ref="D13:U13"/>
    <mergeCell ref="A17:H17"/>
    <mergeCell ref="I17:Q17"/>
    <mergeCell ref="R17:Z17"/>
    <mergeCell ref="A18:H18"/>
    <mergeCell ref="I18:J18"/>
    <mergeCell ref="M18:N18"/>
    <mergeCell ref="S18:T18"/>
    <mergeCell ref="W18:Z18"/>
    <mergeCell ref="A14:C14"/>
    <mergeCell ref="D14:U14"/>
    <mergeCell ref="A15:U15"/>
    <mergeCell ref="A16:H16"/>
    <mergeCell ref="I16:Q16"/>
    <mergeCell ref="R16:Z16"/>
    <mergeCell ref="A23:M23"/>
    <mergeCell ref="N23:Z23"/>
    <mergeCell ref="A24:G24"/>
    <mergeCell ref="H24:L24"/>
    <mergeCell ref="N24:T24"/>
    <mergeCell ref="U24:Y24"/>
    <mergeCell ref="A19:P19"/>
    <mergeCell ref="Q19:W19"/>
    <mergeCell ref="X19:Z19"/>
    <mergeCell ref="A20:C20"/>
    <mergeCell ref="N20:O20"/>
    <mergeCell ref="Q20:W20"/>
    <mergeCell ref="X20:Z20"/>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31:G31"/>
    <mergeCell ref="H31:Y31"/>
    <mergeCell ref="A33:Z33"/>
    <mergeCell ref="A34:H34"/>
    <mergeCell ref="I34:M34"/>
    <mergeCell ref="N34:Q34"/>
    <mergeCell ref="R34:W34"/>
    <mergeCell ref="X34:Z34"/>
    <mergeCell ref="A29:G29"/>
    <mergeCell ref="H29:L29"/>
    <mergeCell ref="N29:Z29"/>
    <mergeCell ref="A30:G30"/>
    <mergeCell ref="H30:L30"/>
    <mergeCell ref="N30:T30"/>
    <mergeCell ref="U30:Y30"/>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41:H42"/>
    <mergeCell ref="I41:M42"/>
    <mergeCell ref="N41:P42"/>
    <mergeCell ref="Q41:Q42"/>
    <mergeCell ref="R41:S41"/>
    <mergeCell ref="X41:Z42"/>
    <mergeCell ref="R42:S42"/>
    <mergeCell ref="A39:H40"/>
    <mergeCell ref="I39:M40"/>
    <mergeCell ref="N39:P40"/>
    <mergeCell ref="Q39:Q40"/>
    <mergeCell ref="R39:S39"/>
    <mergeCell ref="X39:Z40"/>
    <mergeCell ref="R40:S40"/>
    <mergeCell ref="A56:Z56"/>
    <mergeCell ref="A50:D50"/>
    <mergeCell ref="E50:Z50"/>
    <mergeCell ref="A51:Z51"/>
    <mergeCell ref="A52:Z52"/>
    <mergeCell ref="A54:Z54"/>
    <mergeCell ref="A55:Z55"/>
    <mergeCell ref="A44:Z44"/>
    <mergeCell ref="A45:M45"/>
    <mergeCell ref="N45:Z45"/>
    <mergeCell ref="A46:Z46"/>
    <mergeCell ref="A47:Z47"/>
    <mergeCell ref="A49:Z49"/>
  </mergeCells>
  <phoneticPr fontId="1"/>
  <printOptions horizontalCentered="1"/>
  <pageMargins left="0.23622047244094491" right="0.23622047244094491" top="0" bottom="0" header="0.31496062992125984" footer="0.31496062992125984"/>
  <pageSetup paperSize="9" fitToHeight="0" orientation="portrait" r:id="rId1"/>
  <rowBreaks count="2" manualBreakCount="2">
    <brk id="32" max="25" man="1"/>
    <brk id="6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リスト!$L$2:$L$9</xm:f>
          </x14:formula1>
          <xm:sqref>N45:Z45</xm:sqref>
        </x14:dataValidation>
        <x14:dataValidation type="list" allowBlank="1" showInputMessage="1" showErrorMessage="1">
          <x14:formula1>
            <xm:f>リスト!$G$2:$G$4</xm:f>
          </x14:formula1>
          <xm:sqref>X35:Z42</xm:sqref>
        </x14:dataValidation>
        <x14:dataValidation type="list" allowBlank="1" showInputMessage="1" showErrorMessage="1">
          <x14:formula1>
            <xm:f>リスト!$A$2:$A$8</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A51" sqref="A51:Z51"/>
    </sheetView>
  </sheetViews>
  <sheetFormatPr defaultColWidth="9" defaultRowHeight="13.5"/>
  <cols>
    <col min="1" max="1" width="19.125" style="11" customWidth="1"/>
    <col min="2" max="3" width="9" style="11"/>
    <col min="4" max="4" width="17.625" style="11" customWidth="1"/>
    <col min="5" max="6" width="9" style="11"/>
    <col min="7" max="7" width="15.125" style="11" bestFit="1" customWidth="1"/>
    <col min="8" max="11" width="9" style="11"/>
    <col min="12" max="12" width="49" style="11" bestFit="1" customWidth="1"/>
    <col min="13" max="16384" width="9" style="11"/>
  </cols>
  <sheetData>
    <row r="1" spans="1:14">
      <c r="A1" s="13" t="s">
        <v>26</v>
      </c>
      <c r="D1" s="13" t="s">
        <v>28</v>
      </c>
      <c r="G1" s="13" t="s">
        <v>35</v>
      </c>
      <c r="J1" s="13" t="s">
        <v>62</v>
      </c>
      <c r="L1" s="13" t="s">
        <v>71</v>
      </c>
      <c r="N1" s="13" t="s">
        <v>83</v>
      </c>
    </row>
    <row r="2" spans="1:14" ht="15.75" customHeight="1">
      <c r="A2" s="14" t="s">
        <v>66</v>
      </c>
      <c r="D2" s="14" t="s">
        <v>41</v>
      </c>
      <c r="G2" s="26" t="s">
        <v>36</v>
      </c>
      <c r="J2" s="26" t="s">
        <v>63</v>
      </c>
      <c r="L2" s="14" t="s">
        <v>41</v>
      </c>
      <c r="N2" s="26" t="s">
        <v>85</v>
      </c>
    </row>
    <row r="3" spans="1:14" ht="15.75" customHeight="1">
      <c r="A3" s="14" t="s">
        <v>50</v>
      </c>
      <c r="D3" s="14" t="s">
        <v>30</v>
      </c>
      <c r="G3" s="26" t="s">
        <v>37</v>
      </c>
      <c r="J3" s="26" t="s">
        <v>64</v>
      </c>
      <c r="L3" s="26" t="s">
        <v>73</v>
      </c>
      <c r="N3" s="51">
        <v>1</v>
      </c>
    </row>
    <row r="4" spans="1:14">
      <c r="A4" s="14" t="s">
        <v>51</v>
      </c>
      <c r="D4" s="14" t="s">
        <v>31</v>
      </c>
      <c r="G4" s="26" t="s">
        <v>38</v>
      </c>
      <c r="L4" s="26" t="s">
        <v>76</v>
      </c>
      <c r="N4" s="51">
        <v>2</v>
      </c>
    </row>
    <row r="5" spans="1:14" ht="19.5" customHeight="1">
      <c r="A5" s="14" t="s">
        <v>47</v>
      </c>
      <c r="D5" s="14" t="s">
        <v>32</v>
      </c>
      <c r="L5" s="26" t="s">
        <v>77</v>
      </c>
    </row>
    <row r="6" spans="1:14">
      <c r="A6" s="26" t="s">
        <v>48</v>
      </c>
      <c r="L6" s="26" t="s">
        <v>72</v>
      </c>
    </row>
    <row r="7" spans="1:14">
      <c r="A7" s="26" t="s">
        <v>49</v>
      </c>
      <c r="L7" s="26" t="s">
        <v>74</v>
      </c>
    </row>
    <row r="8" spans="1:14">
      <c r="A8" s="26" t="s">
        <v>165</v>
      </c>
      <c r="L8" s="26" t="s">
        <v>75</v>
      </c>
    </row>
    <row r="9" spans="1:14">
      <c r="L9" s="26" t="s">
        <v>80</v>
      </c>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workbookViewId="0">
      <selection activeCell="A51" sqref="A51:Z51"/>
    </sheetView>
  </sheetViews>
  <sheetFormatPr defaultRowHeight="18.75"/>
  <cols>
    <col min="1" max="1" width="40.125" bestFit="1" customWidth="1"/>
    <col min="2" max="2" width="23.375" style="65" customWidth="1"/>
    <col min="3" max="3" width="9.25" bestFit="1" customWidth="1"/>
  </cols>
  <sheetData>
    <row r="1" spans="1:3">
      <c r="A1" s="55" t="s">
        <v>93</v>
      </c>
      <c r="B1" s="60">
        <f>'願書（様式1）'!D12</f>
        <v>0</v>
      </c>
    </row>
    <row r="2" spans="1:3">
      <c r="A2" s="55" t="s">
        <v>94</v>
      </c>
      <c r="B2" s="60">
        <f>'願書（様式1）'!D13</f>
        <v>0</v>
      </c>
    </row>
    <row r="3" spans="1:3">
      <c r="A3" s="55" t="s">
        <v>95</v>
      </c>
      <c r="B3" s="60">
        <f>'願書（様式1）'!D14</f>
        <v>0</v>
      </c>
    </row>
    <row r="4" spans="1:3">
      <c r="A4" s="55" t="s">
        <v>96</v>
      </c>
      <c r="B4" s="60">
        <f>'願書（様式1）'!A17</f>
        <v>0</v>
      </c>
    </row>
    <row r="5" spans="1:3">
      <c r="A5" s="55" t="s">
        <v>97</v>
      </c>
      <c r="B5" s="60">
        <f>'願書（様式1）'!I17</f>
        <v>0</v>
      </c>
    </row>
    <row r="6" spans="1:3">
      <c r="A6" s="55" t="s">
        <v>98</v>
      </c>
      <c r="B6" s="60">
        <f>'願書（様式1）'!R17</f>
        <v>0</v>
      </c>
    </row>
    <row r="7" spans="1:3">
      <c r="A7" s="55" t="s">
        <v>99</v>
      </c>
      <c r="B7" s="60" t="str">
        <f>'願書（様式1）'!A18</f>
        <v>★在籍課程を選択してください</v>
      </c>
    </row>
    <row r="8" spans="1:3">
      <c r="A8" s="55" t="s">
        <v>100</v>
      </c>
      <c r="B8" s="60">
        <f>'願書（様式1）'!I18</f>
        <v>0</v>
      </c>
    </row>
    <row r="9" spans="1:3">
      <c r="A9" s="55" t="s">
        <v>101</v>
      </c>
      <c r="B9" s="60" t="str">
        <f>'願書（様式1）'!M18&amp;"/"&amp;'願書（様式1）'!P18</f>
        <v>/</v>
      </c>
    </row>
    <row r="10" spans="1:3">
      <c r="A10" s="55" t="s">
        <v>102</v>
      </c>
      <c r="B10" s="60" t="str">
        <f>'願書（様式1）'!S18&amp;"/"&amp;'願書（様式1）'!V18</f>
        <v>/</v>
      </c>
    </row>
    <row r="11" spans="1:3">
      <c r="A11" s="55" t="s">
        <v>103</v>
      </c>
      <c r="B11" s="60">
        <f>'願書（様式1）'!Q20</f>
        <v>0</v>
      </c>
    </row>
    <row r="12" spans="1:3">
      <c r="A12" s="55" t="s">
        <v>104</v>
      </c>
      <c r="B12" s="60" t="str">
        <f>'願書（様式1）'!A20&amp;"/"&amp;'願書（様式1）'!E20&amp;"/"&amp;'願書（様式1）'!G20</f>
        <v>//</v>
      </c>
    </row>
    <row r="13" spans="1:3">
      <c r="A13" s="55" t="s">
        <v>105</v>
      </c>
      <c r="B13" s="60" t="e">
        <f>DATEDIF(B12,C13,"Y")</f>
        <v>#VALUE!</v>
      </c>
      <c r="C13" s="56">
        <v>44652</v>
      </c>
    </row>
    <row r="14" spans="1:3">
      <c r="A14" s="55" t="s">
        <v>106</v>
      </c>
      <c r="B14" s="60">
        <f>'願書（様式1）'!X20</f>
        <v>0</v>
      </c>
    </row>
    <row r="15" spans="1:3">
      <c r="A15" s="57" t="s">
        <v>107</v>
      </c>
      <c r="B15" s="61">
        <f>'願書（様式1）'!H24</f>
        <v>0</v>
      </c>
    </row>
    <row r="16" spans="1:3">
      <c r="A16" s="57" t="s">
        <v>108</v>
      </c>
      <c r="B16" s="61">
        <f>'願書（様式1）'!H25</f>
        <v>0</v>
      </c>
    </row>
    <row r="17" spans="1:2">
      <c r="A17" s="57" t="s">
        <v>109</v>
      </c>
      <c r="B17" s="61">
        <f>'願書（様式1）'!H26</f>
        <v>0</v>
      </c>
    </row>
    <row r="18" spans="1:2">
      <c r="A18" s="57" t="s">
        <v>110</v>
      </c>
      <c r="B18" s="61">
        <f>'願書（様式1）'!H27</f>
        <v>0</v>
      </c>
    </row>
    <row r="19" spans="1:2">
      <c r="A19" s="57" t="s">
        <v>111</v>
      </c>
      <c r="B19" s="61">
        <f>'願書（様式1）'!H28</f>
        <v>0</v>
      </c>
    </row>
    <row r="20" spans="1:2">
      <c r="A20" s="57" t="s">
        <v>112</v>
      </c>
      <c r="B20" s="61">
        <f>'願書（様式1）'!H29</f>
        <v>0</v>
      </c>
    </row>
    <row r="21" spans="1:2">
      <c r="A21" s="57" t="s">
        <v>113</v>
      </c>
      <c r="B21" s="61">
        <f>'願書（様式1）'!H30</f>
        <v>0</v>
      </c>
    </row>
    <row r="22" spans="1:2">
      <c r="A22" s="57" t="s">
        <v>114</v>
      </c>
      <c r="B22" s="61">
        <f>'願書（様式1）'!U24</f>
        <v>0</v>
      </c>
    </row>
    <row r="23" spans="1:2">
      <c r="A23" s="57" t="s">
        <v>115</v>
      </c>
      <c r="B23" s="61">
        <f>'願書（様式1）'!U25</f>
        <v>0</v>
      </c>
    </row>
    <row r="24" spans="1:2">
      <c r="A24" s="57" t="s">
        <v>116</v>
      </c>
      <c r="B24" s="61">
        <f>'願書（様式1）'!U26</f>
        <v>0</v>
      </c>
    </row>
    <row r="25" spans="1:2">
      <c r="A25" s="57" t="s">
        <v>117</v>
      </c>
      <c r="B25" s="61">
        <f>'願書（様式1）'!U27</f>
        <v>0</v>
      </c>
    </row>
    <row r="26" spans="1:2">
      <c r="A26" s="57" t="s">
        <v>118</v>
      </c>
      <c r="B26" s="61">
        <f>'願書（様式1）'!U28</f>
        <v>0</v>
      </c>
    </row>
    <row r="27" spans="1:2">
      <c r="A27" s="57" t="s">
        <v>119</v>
      </c>
      <c r="B27" s="61">
        <f>'願書（様式1）'!U30</f>
        <v>0</v>
      </c>
    </row>
    <row r="28" spans="1:2">
      <c r="A28" s="57" t="s">
        <v>120</v>
      </c>
      <c r="B28" s="61">
        <f>'願書（様式1）'!H31</f>
        <v>0</v>
      </c>
    </row>
    <row r="29" spans="1:2">
      <c r="A29" s="58" t="s">
        <v>121</v>
      </c>
      <c r="B29" s="62">
        <f>'願書（様式1）'!A35</f>
        <v>0</v>
      </c>
    </row>
    <row r="30" spans="1:2">
      <c r="A30" s="58" t="s">
        <v>122</v>
      </c>
      <c r="B30" s="62">
        <f>'願書（様式1）'!I35</f>
        <v>0</v>
      </c>
    </row>
    <row r="31" spans="1:2">
      <c r="A31" s="58" t="s">
        <v>123</v>
      </c>
      <c r="B31" s="63">
        <f>'願書（様式1）'!N35</f>
        <v>0</v>
      </c>
    </row>
    <row r="32" spans="1:2">
      <c r="A32" s="58" t="s">
        <v>124</v>
      </c>
      <c r="B32" s="62" t="str">
        <f>'願書（様式1）'!R35&amp;"/"&amp;'願書（様式1）'!U35</f>
        <v>/</v>
      </c>
    </row>
    <row r="33" spans="1:2">
      <c r="A33" s="58" t="s">
        <v>125</v>
      </c>
      <c r="B33" s="62" t="str">
        <f>'願書（様式1）'!R36&amp;"/"&amp;'願書（様式1）'!U36</f>
        <v>/</v>
      </c>
    </row>
    <row r="34" spans="1:2">
      <c r="A34" s="58" t="s">
        <v>126</v>
      </c>
      <c r="B34" s="62">
        <f>'願書（様式1）'!X35</f>
        <v>0</v>
      </c>
    </row>
    <row r="35" spans="1:2">
      <c r="A35" s="58" t="s">
        <v>127</v>
      </c>
      <c r="B35" s="62">
        <f>'願書（様式1）'!A37</f>
        <v>0</v>
      </c>
    </row>
    <row r="36" spans="1:2">
      <c r="A36" s="58" t="s">
        <v>128</v>
      </c>
      <c r="B36" s="62">
        <f>'願書（様式1）'!I37</f>
        <v>0</v>
      </c>
    </row>
    <row r="37" spans="1:2">
      <c r="A37" s="58" t="s">
        <v>129</v>
      </c>
      <c r="B37" s="63">
        <f>'願書（様式1）'!N37</f>
        <v>0</v>
      </c>
    </row>
    <row r="38" spans="1:2">
      <c r="A38" s="58" t="s">
        <v>130</v>
      </c>
      <c r="B38" s="62" t="str">
        <f>'願書（様式1）'!R37&amp;"/"&amp;'願書（様式1）'!U37</f>
        <v>/</v>
      </c>
    </row>
    <row r="39" spans="1:2">
      <c r="A39" s="58" t="s">
        <v>131</v>
      </c>
      <c r="B39" s="62" t="str">
        <f>'願書（様式1）'!R38&amp;"/"&amp;'願書（様式1）'!U38</f>
        <v>/</v>
      </c>
    </row>
    <row r="40" spans="1:2">
      <c r="A40" s="58" t="s">
        <v>132</v>
      </c>
      <c r="B40" s="62">
        <f>'願書（様式1）'!X37</f>
        <v>0</v>
      </c>
    </row>
    <row r="41" spans="1:2">
      <c r="A41" s="58" t="s">
        <v>133</v>
      </c>
      <c r="B41" s="62">
        <f>'願書（様式1）'!A39</f>
        <v>0</v>
      </c>
    </row>
    <row r="42" spans="1:2">
      <c r="A42" s="58" t="s">
        <v>134</v>
      </c>
      <c r="B42" s="62">
        <f>'願書（様式1）'!I39</f>
        <v>0</v>
      </c>
    </row>
    <row r="43" spans="1:2">
      <c r="A43" s="58" t="s">
        <v>135</v>
      </c>
      <c r="B43" s="63">
        <f>'願書（様式1）'!N39</f>
        <v>0</v>
      </c>
    </row>
    <row r="44" spans="1:2">
      <c r="A44" s="58" t="s">
        <v>136</v>
      </c>
      <c r="B44" s="62" t="str">
        <f>'願書（様式1）'!R39&amp;"/"&amp;'願書（様式1）'!U39</f>
        <v>/</v>
      </c>
    </row>
    <row r="45" spans="1:2">
      <c r="A45" s="58" t="s">
        <v>137</v>
      </c>
      <c r="B45" s="62" t="str">
        <f>'願書（様式1）'!R40&amp;"/"&amp;'願書（様式1）'!U40</f>
        <v>/</v>
      </c>
    </row>
    <row r="46" spans="1:2">
      <c r="A46" s="58" t="s">
        <v>138</v>
      </c>
      <c r="B46" s="62">
        <f>'願書（様式1）'!X39</f>
        <v>0</v>
      </c>
    </row>
    <row r="47" spans="1:2">
      <c r="A47" s="58" t="s">
        <v>139</v>
      </c>
      <c r="B47" s="62">
        <f>'願書（様式1）'!A41</f>
        <v>0</v>
      </c>
    </row>
    <row r="48" spans="1:2">
      <c r="A48" s="58" t="s">
        <v>140</v>
      </c>
      <c r="B48" s="62">
        <f>'願書（様式1）'!I41</f>
        <v>0</v>
      </c>
    </row>
    <row r="49" spans="1:2">
      <c r="A49" s="58" t="s">
        <v>141</v>
      </c>
      <c r="B49" s="63">
        <f>'願書（様式1）'!N41</f>
        <v>0</v>
      </c>
    </row>
    <row r="50" spans="1:2">
      <c r="A50" s="58" t="s">
        <v>142</v>
      </c>
      <c r="B50" s="62" t="str">
        <f>'願書（様式1）'!R41&amp;"/"&amp;'願書（様式1）'!U41</f>
        <v>/</v>
      </c>
    </row>
    <row r="51" spans="1:2">
      <c r="A51" s="58" t="s">
        <v>143</v>
      </c>
      <c r="B51" s="62" t="str">
        <f>'願書（様式1）'!R42&amp;"/"&amp;'願書（様式1）'!U42</f>
        <v>/</v>
      </c>
    </row>
    <row r="52" spans="1:2">
      <c r="A52" s="58" t="s">
        <v>144</v>
      </c>
      <c r="B52" s="62">
        <f>'願書（様式1）'!X41</f>
        <v>0</v>
      </c>
    </row>
    <row r="53" spans="1:2" s="66" customFormat="1">
      <c r="A53" s="59" t="s">
        <v>148</v>
      </c>
      <c r="B53" s="64" t="str">
        <f>'願書（様式1）'!N45</f>
        <v>★選択してください</v>
      </c>
    </row>
    <row r="54" spans="1:2" s="66" customFormat="1">
      <c r="A54" s="59" t="s">
        <v>149</v>
      </c>
      <c r="B54" s="64">
        <f>'願書（様式1）'!A47</f>
        <v>0</v>
      </c>
    </row>
    <row r="55" spans="1:2">
      <c r="A55" s="59" t="s">
        <v>145</v>
      </c>
      <c r="B55" s="64">
        <f>'願書（様式1）'!E50</f>
        <v>0</v>
      </c>
    </row>
    <row r="56" spans="1:2">
      <c r="A56" s="59" t="s">
        <v>146</v>
      </c>
      <c r="B56" s="64">
        <f>'願書（様式1）'!A52</f>
        <v>0</v>
      </c>
    </row>
    <row r="57" spans="1:2">
      <c r="A57" s="59" t="s">
        <v>147</v>
      </c>
      <c r="B57" s="64">
        <f>'願書（様式1）'!A55</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
  <sheetViews>
    <sheetView workbookViewId="0">
      <selection activeCell="A51" sqref="A51:Z51"/>
    </sheetView>
  </sheetViews>
  <sheetFormatPr defaultRowHeight="18.75"/>
  <sheetData>
    <row r="1" spans="1:57">
      <c r="A1" t="str" cm="1">
        <f t="array" ref="A1:BE2">TRANSPOSE('一覧（縦）'!A1:B57)</f>
        <v>カナ氏名</v>
      </c>
      <c r="B1" t="str">
        <v>ローマ字氏名</v>
      </c>
      <c r="C1" t="str">
        <v>漢字氏名</v>
      </c>
      <c r="D1" t="str">
        <v>学校名</v>
      </c>
      <c r="E1" t="str">
        <v>学部・研究科</v>
      </c>
      <c r="F1" t="str">
        <v>専攻</v>
      </c>
      <c r="G1" t="str">
        <v>在籍課程</v>
      </c>
      <c r="H1" t="str">
        <v>学年</v>
      </c>
      <c r="I1" t="str">
        <v>入学年月</v>
      </c>
      <c r="J1" t="str">
        <v>卒業年月</v>
      </c>
      <c r="K1" t="str">
        <v>国籍</v>
      </c>
      <c r="L1" t="str">
        <v>生年月日</v>
      </c>
      <c r="M1" t="str">
        <v>年齢</v>
      </c>
      <c r="N1" t="str">
        <v>性別</v>
      </c>
      <c r="O1" t="str">
        <v>①仕送り、生計を一にする同居者の収入等</v>
      </c>
      <c r="P1" t="str">
        <v>②アルバイト収入、RA・TAの給与等</v>
      </c>
      <c r="Q1" t="str">
        <v>③特別研究員 研究奨励金</v>
      </c>
      <c r="R1" t="str">
        <v>④併給奨学金（給付型のみ）</v>
      </c>
      <c r="S1" t="str">
        <v>⑤貯金の取り崩し</v>
      </c>
      <c r="T1" t="str">
        <v>⑥その他
（借金等、貸与型奨学金含む）</v>
      </c>
      <c r="U1" t="str">
        <v>収入合計</v>
      </c>
      <c r="V1" t="str">
        <v>⑦学費</v>
      </c>
      <c r="W1" t="str">
        <v>⑧教材費</v>
      </c>
      <c r="X1" t="str">
        <v>⑨食費</v>
      </c>
      <c r="Y1" t="str">
        <v>⑩住居費</v>
      </c>
      <c r="Z1" t="str">
        <v>⑪その他
（光熱費・通信費・交通費等）</v>
      </c>
      <c r="AA1" t="str">
        <v>支出合計</v>
      </c>
      <c r="AB1" t="str">
        <v>収入―支出</v>
      </c>
      <c r="AC1" t="str">
        <v>併給奨学金①（名称）</v>
      </c>
      <c r="AD1" t="str">
        <v>併給奨学金①（支給団体）</v>
      </c>
      <c r="AE1" t="str">
        <v>併給奨学金①（月額）</v>
      </c>
      <c r="AF1" t="str">
        <v>併給奨学金①（受給開始年月）</v>
      </c>
      <c r="AG1" t="str">
        <v>併給奨学金①（受給終了年月）</v>
      </c>
      <c r="AH1" t="str">
        <v>併給奨学金①（状況）</v>
      </c>
      <c r="AI1" t="str">
        <v>併給奨学金②（名称）</v>
      </c>
      <c r="AJ1" t="str">
        <v>併給奨学金②（支給団体）</v>
      </c>
      <c r="AK1" t="str">
        <v>併給奨学金②（月額）</v>
      </c>
      <c r="AL1" t="str">
        <v>併給奨学金②（受給開始年月）</v>
      </c>
      <c r="AM1" t="str">
        <v>併給奨学金②（受給終了年月）</v>
      </c>
      <c r="AN1" t="str">
        <v>併給奨学金②（状況）</v>
      </c>
      <c r="AO1" t="str">
        <v>併給奨学金③（名称）</v>
      </c>
      <c r="AP1" t="str">
        <v>併給奨学金③（支給団体）</v>
      </c>
      <c r="AQ1" t="str">
        <v>併給奨学金③（月額）</v>
      </c>
      <c r="AR1" t="str">
        <v>併給奨学金③（受給開始年月）</v>
      </c>
      <c r="AS1" t="str">
        <v>併給奨学金③（受給終了年月）</v>
      </c>
      <c r="AT1" t="str">
        <v>併給奨学金③（状況）</v>
      </c>
      <c r="AU1" t="str">
        <v>併給奨学金④（名称）</v>
      </c>
      <c r="AV1" t="str">
        <v>併給奨学金④（支給団体）</v>
      </c>
      <c r="AW1" t="str">
        <v>併給奨学金④（月額）</v>
      </c>
      <c r="AX1" t="str">
        <v>併給奨学金④（受給開始年月）</v>
      </c>
      <c r="AY1" t="str">
        <v>併給奨学金④（受給終了年月）</v>
      </c>
      <c r="AZ1" t="str">
        <v>併給奨学金④（状況）</v>
      </c>
      <c r="BA1" t="str">
        <v>コロナ理由</v>
      </c>
      <c r="BB1" t="str">
        <v>コロナ理由（内容）</v>
      </c>
      <c r="BC1" t="str">
        <v>学習・研究計画（概要・テーマ）</v>
      </c>
      <c r="BD1" t="str">
        <v>学習・研究計画（内容）</v>
      </c>
      <c r="BE1" t="str">
        <v>学業修了後の進路希望</v>
      </c>
    </row>
    <row r="2" spans="1:57">
      <c r="A2">
        <v>0</v>
      </c>
      <c r="B2">
        <v>0</v>
      </c>
      <c r="C2">
        <v>0</v>
      </c>
      <c r="D2">
        <v>0</v>
      </c>
      <c r="E2">
        <v>0</v>
      </c>
      <c r="F2">
        <v>0</v>
      </c>
      <c r="G2" t="str">
        <v>★在籍課程を選択してください</v>
      </c>
      <c r="H2">
        <v>0</v>
      </c>
      <c r="I2" t="str">
        <v>/</v>
      </c>
      <c r="J2" t="str">
        <v>/</v>
      </c>
      <c r="K2">
        <v>0</v>
      </c>
      <c r="L2" t="str">
        <v>//</v>
      </c>
      <c r="M2" t="e">
        <v>#VALUE!</v>
      </c>
      <c r="N2">
        <v>0</v>
      </c>
      <c r="O2">
        <v>0</v>
      </c>
      <c r="P2">
        <v>0</v>
      </c>
      <c r="Q2">
        <v>0</v>
      </c>
      <c r="R2">
        <v>0</v>
      </c>
      <c r="S2">
        <v>0</v>
      </c>
      <c r="T2">
        <v>0</v>
      </c>
      <c r="U2">
        <v>0</v>
      </c>
      <c r="V2">
        <v>0</v>
      </c>
      <c r="W2">
        <v>0</v>
      </c>
      <c r="X2">
        <v>0</v>
      </c>
      <c r="Y2">
        <v>0</v>
      </c>
      <c r="Z2">
        <v>0</v>
      </c>
      <c r="AA2">
        <v>0</v>
      </c>
      <c r="AB2">
        <v>0</v>
      </c>
      <c r="AC2">
        <v>0</v>
      </c>
      <c r="AD2">
        <v>0</v>
      </c>
      <c r="AE2">
        <v>0</v>
      </c>
      <c r="AF2" t="str">
        <v>/</v>
      </c>
      <c r="AG2" t="str">
        <v>/</v>
      </c>
      <c r="AH2">
        <v>0</v>
      </c>
      <c r="AI2">
        <v>0</v>
      </c>
      <c r="AJ2">
        <v>0</v>
      </c>
      <c r="AK2">
        <v>0</v>
      </c>
      <c r="AL2" t="str">
        <v>/</v>
      </c>
      <c r="AM2" t="str">
        <v>/</v>
      </c>
      <c r="AN2">
        <v>0</v>
      </c>
      <c r="AO2">
        <v>0</v>
      </c>
      <c r="AP2">
        <v>0</v>
      </c>
      <c r="AQ2">
        <v>0</v>
      </c>
      <c r="AR2" t="str">
        <v>/</v>
      </c>
      <c r="AS2" t="str">
        <v>/</v>
      </c>
      <c r="AT2">
        <v>0</v>
      </c>
      <c r="AU2">
        <v>0</v>
      </c>
      <c r="AV2">
        <v>0</v>
      </c>
      <c r="AW2">
        <v>0</v>
      </c>
      <c r="AX2" t="str">
        <v>/</v>
      </c>
      <c r="AY2" t="str">
        <v>/</v>
      </c>
      <c r="AZ2">
        <v>0</v>
      </c>
      <c r="BA2" t="str">
        <v>★選択してください</v>
      </c>
      <c r="BB2">
        <v>0</v>
      </c>
      <c r="BC2">
        <v>0</v>
      </c>
      <c r="BD2">
        <v>0</v>
      </c>
      <c r="BE2">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願書（様式1）</vt:lpstr>
      <vt:lpstr>願書（様式1）【記入例】</vt:lpstr>
      <vt:lpstr>リスト</vt:lpstr>
      <vt:lpstr>一覧（縦）</vt:lpstr>
      <vt:lpstr>一覧（横）</vt:lpstr>
      <vt:lpstr>'願書（様式1）'!Print_Area</vt:lpstr>
      <vt:lpstr>'願書（様式1）【記入例】'!Print_Area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2022-05-06T03:15:47Z</dcterms:created>
  <dcterms:modified xsi:type="dcterms:W3CDTF">2022-05-11T08:55:05Z</dcterms:modified>
</cp:coreProperties>
</file>